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7cc522e1ccb0b1c2/1 Lynn's Folders/111 Coordinator/Shotgun Championship/2025/"/>
    </mc:Choice>
  </mc:AlternateContent>
  <xr:revisionPtr revIDLastSave="106" documentId="8_{B9FDB3B1-73D3-44A9-A4C7-5E0F99FB8FE8}" xr6:coauthVersionLast="47" xr6:coauthVersionMax="47" xr10:uidLastSave="{B4257C75-2D90-43B4-9E7F-E09E88EBC2F2}"/>
  <bookViews>
    <workbookView xWindow="240" yWindow="108" windowWidth="22848" windowHeight="11652" tabRatio="844" xr2:uid="{00000000-000D-0000-FFFF-FFFF00000000}"/>
  </bookViews>
  <sheets>
    <sheet name="Cover Page" sheetId="8" r:id="rId1"/>
    <sheet name="Payment Instructions" sheetId="7" r:id="rId2"/>
    <sheet name="Club Registration" sheetId="10" r:id="rId3"/>
    <sheet name="Competitor Info" sheetId="5" r:id="rId4"/>
    <sheet name="Squadding Preference" sheetId="13" r:id="rId5"/>
    <sheet name="T-Shirt Order" sheetId="11" r:id="rId6"/>
    <sheet name="Special Requests" sheetId="6" r:id="rId7"/>
    <sheet name="Invoice" sheetId="9" r:id="rId8"/>
    <sheet name="Office use" sheetId="12" r:id="rId9"/>
  </sheets>
  <definedNames>
    <definedName name="_xlnm.Print_Area" localSheetId="3">'Competitor Info'!$A$1:$J$45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5" l="1"/>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5" i="5"/>
  <c r="C25" i="11"/>
  <c r="D25" i="11"/>
  <c r="E25" i="11"/>
  <c r="F25" i="11"/>
  <c r="G25" i="11"/>
  <c r="H25" i="11"/>
  <c r="I25" i="11"/>
  <c r="J25" i="11"/>
  <c r="K25" i="11"/>
  <c r="L25" i="11"/>
  <c r="M25" i="11"/>
  <c r="B25" i="11"/>
  <c r="E19" i="9"/>
  <c r="H35" i="5"/>
  <c r="D17" i="10" s="1"/>
  <c r="I35" i="5"/>
  <c r="D18" i="10" s="1"/>
  <c r="E1" i="5"/>
  <c r="N25" i="11" l="1"/>
  <c r="B26" i="11" s="1"/>
  <c r="D19" i="10" s="1"/>
  <c r="G25" i="5"/>
  <c r="G26" i="5"/>
  <c r="G27" i="5"/>
  <c r="G28" i="5"/>
  <c r="G29" i="5"/>
  <c r="G30" i="5"/>
  <c r="G31" i="5"/>
  <c r="G32" i="5"/>
  <c r="G33" i="5"/>
  <c r="G34" i="5"/>
  <c r="G20" i="5"/>
  <c r="G21" i="5"/>
  <c r="G22" i="5"/>
  <c r="G23" i="5"/>
  <c r="G24" i="5"/>
  <c r="D18" i="9"/>
  <c r="D17" i="9"/>
  <c r="C12" i="9"/>
  <c r="C11" i="9"/>
  <c r="C10" i="9"/>
  <c r="C8" i="9"/>
  <c r="C7" i="9"/>
  <c r="C6" i="9"/>
  <c r="C5" i="9"/>
  <c r="E5" i="9"/>
  <c r="B15" i="9" s="1"/>
  <c r="D28" i="11" l="1"/>
  <c r="H19" i="10"/>
  <c r="F19" i="9" s="1"/>
  <c r="D19" i="9"/>
  <c r="H18" i="10"/>
  <c r="F18" i="9" s="1"/>
  <c r="H17" i="10"/>
  <c r="F17" i="9" s="1"/>
  <c r="H20" i="10" l="1"/>
  <c r="G25" i="9" s="1"/>
  <c r="G27" i="9" s="1"/>
  <c r="G6" i="5" l="1"/>
  <c r="G7" i="5"/>
  <c r="G8" i="5"/>
  <c r="G9" i="5"/>
  <c r="G10" i="5"/>
  <c r="G11" i="5"/>
  <c r="G12" i="5"/>
  <c r="G13" i="5"/>
  <c r="G14" i="5"/>
  <c r="G15" i="5"/>
  <c r="G16" i="5"/>
  <c r="G17" i="5"/>
  <c r="G18" i="5"/>
  <c r="G19" i="5"/>
  <c r="G5" i="5"/>
</calcChain>
</file>

<file path=xl/sharedStrings.xml><?xml version="1.0" encoding="utf-8"?>
<sst xmlns="http://schemas.openxmlformats.org/spreadsheetml/2006/main" count="124" uniqueCount="104">
  <si>
    <t>Date of Birth mm/dd/yyyy</t>
  </si>
  <si>
    <t>Name of 4-H Shooting Club</t>
  </si>
  <si>
    <t>Gender</t>
  </si>
  <si>
    <r>
      <t xml:space="preserve">First Name of Competitor        </t>
    </r>
    <r>
      <rPr>
        <sz val="10"/>
        <color indexed="10"/>
        <rFont val="Arial"/>
        <family val="2"/>
      </rPr>
      <t>To register for an event, put a #1 using drop down box</t>
    </r>
  </si>
  <si>
    <t>Special Request? Click the tab below!</t>
  </si>
  <si>
    <t>Basic Supported</t>
  </si>
  <si>
    <t>Standing Supported</t>
  </si>
  <si>
    <t xml:space="preserve">Standing  </t>
  </si>
  <si>
    <r>
      <t xml:space="preserve">Do not send Google docs, pdf, or anything other than this </t>
    </r>
    <r>
      <rPr>
        <b/>
        <sz val="14"/>
        <rFont val="Times New Roman"/>
        <family val="1"/>
      </rPr>
      <t>Excel spreadsheet</t>
    </r>
  </si>
  <si>
    <t>Jr Traditional</t>
  </si>
  <si>
    <t>Jr Compound</t>
  </si>
  <si>
    <t>National Compound</t>
  </si>
  <si>
    <t>National Recurve</t>
  </si>
  <si>
    <t>Iron Sights</t>
  </si>
  <si>
    <t>Scope</t>
  </si>
  <si>
    <t>Age Category (Sr or Jr)</t>
  </si>
  <si>
    <t>Age (Calendar year)</t>
  </si>
  <si>
    <t xml:space="preserve">To:  </t>
  </si>
  <si>
    <t>Unit:</t>
  </si>
  <si>
    <t>Address:</t>
  </si>
  <si>
    <t>City:</t>
  </si>
  <si>
    <t>State:</t>
  </si>
  <si>
    <t>Zip Code:</t>
  </si>
  <si>
    <t>Phone:</t>
  </si>
  <si>
    <t>E-mail:</t>
  </si>
  <si>
    <t>Customer</t>
  </si>
  <si>
    <t>Date</t>
  </si>
  <si>
    <t>Terms</t>
  </si>
  <si>
    <t>Event</t>
  </si>
  <si>
    <t>Net 15</t>
  </si>
  <si>
    <t>Description</t>
  </si>
  <si>
    <t>Quantity</t>
  </si>
  <si>
    <t>Rate</t>
  </si>
  <si>
    <t>Charges</t>
  </si>
  <si>
    <t>Invoice Total</t>
  </si>
  <si>
    <t>Less payments received</t>
  </si>
  <si>
    <t>Net Balance Due</t>
  </si>
  <si>
    <t>(Record info in this column)</t>
  </si>
  <si>
    <t>Unit (County or Club):</t>
  </si>
  <si>
    <t>Coach of Record:</t>
  </si>
  <si>
    <t xml:space="preserve">Certyfying Agent/Coordinator   Type your name here&gt;&gt;&gt;&gt;&gt;&gt;&gt; </t>
  </si>
  <si>
    <t>Contact Name:</t>
  </si>
  <si>
    <t>VA</t>
  </si>
  <si>
    <t>x</t>
  </si>
  <si>
    <t>13A</t>
  </si>
  <si>
    <t>Grand Total $</t>
  </si>
  <si>
    <r>
      <t xml:space="preserve">Check #   </t>
    </r>
    <r>
      <rPr>
        <sz val="11"/>
        <rFont val="Calibri"/>
        <family val="2"/>
        <scheme val="minor"/>
      </rPr>
      <t xml:space="preserve"> (office use)</t>
    </r>
  </si>
  <si>
    <t xml:space="preserve">Cash </t>
  </si>
  <si>
    <r>
      <rPr>
        <b/>
        <sz val="11"/>
        <rFont val="Calibri"/>
        <family val="2"/>
        <scheme val="minor"/>
      </rPr>
      <t>Registration Complete</t>
    </r>
    <r>
      <rPr>
        <sz val="11"/>
        <rFont val="Calibri"/>
        <family val="2"/>
        <scheme val="minor"/>
      </rPr>
      <t xml:space="preserve"> (office use)</t>
    </r>
  </si>
  <si>
    <t>(office use)</t>
  </si>
  <si>
    <t>Please note any EMT or nurses that you have attending:</t>
  </si>
  <si>
    <t>Shotgun</t>
  </si>
  <si>
    <t>Sr Compound</t>
  </si>
  <si>
    <t>Column1</t>
  </si>
  <si>
    <t>Senior Traditional</t>
  </si>
  <si>
    <t xml:space="preserve">I certify that all of the competitors are proficient in the events for which they are registered with correct, completed portfolios, or will be accompanied by an instructor:      </t>
  </si>
  <si>
    <r>
      <t xml:space="preserve">E-mail this Excel spreadsheet to:  </t>
    </r>
    <r>
      <rPr>
        <b/>
        <sz val="16"/>
        <rFont val="Times New Roman"/>
        <family val="1"/>
      </rPr>
      <t>4-h.registration@cox.net</t>
    </r>
    <r>
      <rPr>
        <sz val="14"/>
        <rFont val="Times New Roman"/>
        <family val="1"/>
      </rPr>
      <t xml:space="preserve">   Sending it anywhere else could result in cancellation                 Call Lynn Wheeless if you have any questions (757) 778-1078</t>
    </r>
  </si>
  <si>
    <t>INVOICE</t>
  </si>
  <si>
    <t>Standing 13 and older</t>
  </si>
  <si>
    <t>Supported 12 &amp; younger</t>
  </si>
  <si>
    <t>Jr Genesis</t>
  </si>
  <si>
    <t>Sr Genesis</t>
  </si>
  <si>
    <t>Sr only</t>
  </si>
  <si>
    <t>Payment by a County/Unit 4-H Office can be by journal entry transfer to ORG code 064300, fund # 999426 and account # 12890. On the transfer form, in the space for Description, enter the phrase “SHOTGUN CHAMPIONSHIP” and your Unit name. Bring a copy of the transaction to the check-in desk at the State Shoot on September 6-7, 2025.</t>
  </si>
  <si>
    <t>Payment can be made using 4-H Foundation funds. Complete a Cashnet ticket to accompany the Request for Payment (RFP). On the Cashnet ticket, in the space for Description, enter the phrase “INSTRUCTOR” and your Unit name. Make the check for the entire amount payable to Treasurer of VT and bring it to the check-in desk at the State Shoot on September 6-7, 2025.</t>
  </si>
  <si>
    <t>How to Pay:</t>
  </si>
  <si>
    <t>T-Shirts</t>
  </si>
  <si>
    <t># of SENIOR Competitors</t>
  </si>
  <si>
    <t># of JUNIOR Competitors</t>
  </si>
  <si>
    <t>T-Shirt order</t>
  </si>
  <si>
    <t>2025 R.L. Harris Memorail Shotgun Championship</t>
  </si>
  <si>
    <t xml:space="preserve">Last Name of Competitor  </t>
  </si>
  <si>
    <t xml:space="preserve">Please enter your special requests in the spaces below. </t>
  </si>
  <si>
    <t>Shotgun Championship 2025</t>
  </si>
  <si>
    <t>VA 4-H Shooting Education  Council              Virginia Cooperative Extension
106-B Hutcheson Hall (0419)
Blacksburg, VA  24061</t>
  </si>
  <si>
    <t>Name of Individual or Family</t>
  </si>
  <si>
    <t>Regular Unisex Tee (Adult sizes)</t>
  </si>
  <si>
    <t>S</t>
  </si>
  <si>
    <t>M</t>
  </si>
  <si>
    <t>L</t>
  </si>
  <si>
    <t>XL</t>
  </si>
  <si>
    <t>2XL</t>
  </si>
  <si>
    <t>3XL</t>
  </si>
  <si>
    <t>Subtotal</t>
  </si>
  <si>
    <t>Grand total # of T-Shirts</t>
  </si>
  <si>
    <r>
      <t>Total number of shirts ordered X $</t>
    </r>
    <r>
      <rPr>
        <sz val="14"/>
        <color rgb="FFFF0000"/>
        <rFont val="Calibri"/>
        <family val="2"/>
      </rPr>
      <t xml:space="preserve"> </t>
    </r>
    <r>
      <rPr>
        <sz val="14"/>
        <color rgb="FF000000"/>
        <rFont val="Calibri"/>
        <family val="2"/>
      </rPr>
      <t>20</t>
    </r>
    <r>
      <rPr>
        <sz val="14"/>
        <rFont val="Calibri"/>
        <family val="2"/>
      </rPr>
      <t xml:space="preserve">.00 = </t>
    </r>
  </si>
  <si>
    <t>shotgun</t>
  </si>
  <si>
    <r>
      <rPr>
        <b/>
        <sz val="12"/>
        <rFont val="Arial"/>
        <family val="2"/>
      </rPr>
      <t>Junior</t>
    </r>
    <r>
      <rPr>
        <sz val="10"/>
        <rFont val="Arial"/>
        <family val="2"/>
      </rPr>
      <t xml:space="preserve"> Shotgun </t>
    </r>
  </si>
  <si>
    <r>
      <rPr>
        <b/>
        <sz val="12"/>
        <rFont val="Arial"/>
        <family val="2"/>
      </rPr>
      <t>Senior</t>
    </r>
    <r>
      <rPr>
        <sz val="10"/>
        <rFont val="Arial"/>
        <family val="2"/>
      </rPr>
      <t xml:space="preserve"> Shotgun </t>
    </r>
  </si>
  <si>
    <r>
      <rPr>
        <sz val="7"/>
        <color rgb="FF000000"/>
        <rFont val="Times New Roman"/>
        <family val="1"/>
      </rPr>
      <t xml:space="preserve"> </t>
    </r>
    <r>
      <rPr>
        <sz val="12"/>
        <color rgb="FF000000"/>
        <rFont val="Arial"/>
        <family val="2"/>
      </rPr>
      <t xml:space="preserve">Payment by check: Make the check for the entire amount payable to "Treasurer of VT" and bring it to the Shotgun check-in desk at the State Shoot on September 6-7, 2025. </t>
    </r>
  </si>
  <si>
    <r>
      <t xml:space="preserve">Proof of payment can be a copy of the journal transfer or a copy of the County 4-H Office request for payment from the 4-H Foundation. These documents must be presented to the Shotgun check-in desk at the State Shoot on September 6-7, 2025. The documents or checks can be mailed to Jaye Pearce and must be post-marked by </t>
    </r>
    <r>
      <rPr>
        <b/>
        <sz val="11"/>
        <rFont val="Arial"/>
        <family val="2"/>
      </rPr>
      <t>September 5, 2025</t>
    </r>
    <r>
      <rPr>
        <sz val="11"/>
        <rFont val="Arial"/>
        <family val="2"/>
      </rPr>
      <t>. The mailing address is: 5353 Rolling Hill Rd, Red House, VA  23963</t>
    </r>
  </si>
  <si>
    <t>Smith Family example</t>
  </si>
  <si>
    <t>John Jones (individual )</t>
  </si>
  <si>
    <r>
      <t xml:space="preserve"> </t>
    </r>
    <r>
      <rPr>
        <sz val="14"/>
        <color rgb="FFFF0000"/>
        <rFont val="Calibri"/>
        <family val="2"/>
      </rPr>
      <t xml:space="preserve">Enter the number of shirts needed in the appropriate cell                                          </t>
    </r>
  </si>
  <si>
    <r>
      <t>Adult(s) to help with scoring &amp; trapping (</t>
    </r>
    <r>
      <rPr>
        <sz val="11"/>
        <rFont val="Calibri"/>
        <family val="2"/>
        <scheme val="minor"/>
      </rPr>
      <t>See Cover page)</t>
    </r>
  </si>
  <si>
    <t>Email to: 4-h.registration@cox.net  by September 5, 2025</t>
  </si>
  <si>
    <r>
      <rPr>
        <b/>
        <sz val="11"/>
        <rFont val="Arial"/>
        <family val="2"/>
      </rPr>
      <t>Failure to pay by 9/7/2025</t>
    </r>
    <r>
      <rPr>
        <sz val="11"/>
        <rFont val="Arial"/>
        <family val="2"/>
      </rPr>
      <t xml:space="preserve"> will result in </t>
    </r>
    <r>
      <rPr>
        <b/>
        <sz val="11"/>
        <rFont val="Arial"/>
        <family val="2"/>
      </rPr>
      <t>cancelled registration.</t>
    </r>
    <r>
      <rPr>
        <sz val="11"/>
        <rFont val="Arial"/>
        <family val="2"/>
      </rPr>
      <t xml:space="preserve"> This is volunteer run activity, and the volunteers do not have the time or capability to track down missing payments.</t>
    </r>
  </si>
  <si>
    <t>2025 R.L. Harris Jr. Memorial Shotgun Championship</t>
  </si>
  <si>
    <t xml:space="preserve">Office Use Only:  Total Amount Paid = $ __________   </t>
  </si>
  <si>
    <r>
      <t>T-Shirt costs are included in the Invoice, which must be paid by September 7, 2025.</t>
    </r>
    <r>
      <rPr>
        <sz val="12"/>
        <rFont val="Calibri"/>
        <family val="2"/>
      </rPr>
      <t xml:space="preserve">  Shirts will be available for pick-up by a single designated club member, at the 4-H Shotgun Championship on Saturday, September 20th at Brushy Mountain Club.  </t>
    </r>
  </si>
  <si>
    <t>Virginia Cooperative Extension is a partnership of Virginia Tech, Virginia State University, the U.S. Department of Agriculture (USDA), and local governments. USDA and USDA-funded programs are prohibited from discriminating based on race, color, national origin, religion, sex, disability, age, marital status, family/parental status, income derived from a public assistance program, political beliefs, or retaliating for prior civil rights activity (not all bases apply to all programs). Remedies and complaint filing deadlines vary by program or incident. 2025</t>
  </si>
  <si>
    <t xml:space="preserve">If you are a person with a disability and desire any assistive devices, services or other accommodations to participate in this activity, please contact the State 4-H Office at 540-231-6372 (TDD 800-828-1120) during the business hours of 8:00 AM to 4:30 PM by the deadline. </t>
  </si>
  <si>
    <t>Ladies V-Neck Tee (Adult sizes)     These run a size small! Order a size larger.</t>
  </si>
  <si>
    <t>Fill in your squadding request below, this does not gurantee how the squads will be on the day of the Championship. Simply enter the name of the competiors you want to shoot in the same squad.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</si>
</sst>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d/yyyy;@"/>
    <numFmt numFmtId="165" formatCode="&quot;$&quot;#,##0.00"/>
    <numFmt numFmtId="166" formatCode="&quot;$&quot;#,##0"/>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sz val="12"/>
      <name val="Arial"/>
      <family val="2"/>
    </font>
    <font>
      <sz val="10"/>
      <name val="Arial"/>
      <family val="2"/>
    </font>
    <font>
      <sz val="10"/>
      <color indexed="55"/>
      <name val="Arial"/>
      <family val="2"/>
    </font>
    <font>
      <i/>
      <sz val="10"/>
      <name val="Arial"/>
      <family val="2"/>
    </font>
    <font>
      <sz val="12"/>
      <name val="Arial"/>
      <family val="2"/>
    </font>
    <font>
      <sz val="10"/>
      <color indexed="10"/>
      <name val="Arial"/>
      <family val="2"/>
    </font>
    <font>
      <sz val="10"/>
      <color rgb="FFFF0000"/>
      <name val="Arial"/>
      <family val="2"/>
    </font>
    <font>
      <b/>
      <sz val="12"/>
      <color rgb="FFFF0000"/>
      <name val="Arial"/>
      <family val="2"/>
    </font>
    <font>
      <sz val="10"/>
      <color theme="0" tint="-0.34998626667073579"/>
      <name val="Arial"/>
      <family val="2"/>
    </font>
    <font>
      <sz val="14"/>
      <name val="Times New Roman"/>
      <family val="1"/>
    </font>
    <font>
      <b/>
      <sz val="16"/>
      <name val="Times New Roman"/>
      <family val="1"/>
    </font>
    <font>
      <b/>
      <sz val="14"/>
      <name val="Times New Roman"/>
      <family val="1"/>
    </font>
    <font>
      <sz val="10"/>
      <color theme="0" tint="-0.249977111117893"/>
      <name val="Arial"/>
      <family val="2"/>
    </font>
    <font>
      <sz val="9"/>
      <color theme="0" tint="-0.249977111117893"/>
      <name val="Arial"/>
      <family val="2"/>
    </font>
    <font>
      <sz val="11"/>
      <name val="Arial"/>
      <family val="2"/>
    </font>
    <font>
      <sz val="6"/>
      <name val="Arial"/>
      <family val="2"/>
    </font>
    <font>
      <u/>
      <sz val="11"/>
      <color indexed="12"/>
      <name val="Arial"/>
      <family val="2"/>
    </font>
    <font>
      <b/>
      <sz val="11"/>
      <name val="Arial"/>
      <family val="2"/>
    </font>
    <font>
      <b/>
      <sz val="16"/>
      <color theme="1"/>
      <name val="Calibri"/>
      <family val="2"/>
      <scheme val="minor"/>
    </font>
    <font>
      <sz val="12"/>
      <color theme="0"/>
      <name val="Calibri"/>
      <family val="2"/>
      <scheme val="minor"/>
    </font>
    <font>
      <sz val="12"/>
      <color theme="1"/>
      <name val="Calibri"/>
      <family val="2"/>
      <scheme val="minor"/>
    </font>
    <font>
      <sz val="11"/>
      <name val="Calibri"/>
      <family val="2"/>
      <scheme val="minor"/>
    </font>
    <font>
      <b/>
      <sz val="11"/>
      <color theme="1"/>
      <name val="Calibri"/>
      <family val="2"/>
      <scheme val="minor"/>
    </font>
    <font>
      <b/>
      <sz val="12"/>
      <color indexed="61"/>
      <name val="Arial"/>
      <family val="2"/>
    </font>
    <font>
      <b/>
      <sz val="11"/>
      <color indexed="61"/>
      <name val="Calibri"/>
      <family val="2"/>
      <scheme val="minor"/>
    </font>
    <font>
      <b/>
      <sz val="11"/>
      <name val="Calibri"/>
      <family val="2"/>
      <scheme val="minor"/>
    </font>
    <font>
      <u/>
      <sz val="10"/>
      <color theme="10"/>
      <name val="Arial"/>
      <family val="2"/>
    </font>
    <font>
      <b/>
      <sz val="11"/>
      <color rgb="FFC00000"/>
      <name val="Calibri"/>
      <family val="2"/>
      <scheme val="minor"/>
    </font>
    <font>
      <sz val="11"/>
      <color rgb="FF3F3F76"/>
      <name val="Calibri"/>
      <family val="2"/>
      <scheme val="minor"/>
    </font>
    <font>
      <b/>
      <sz val="12"/>
      <name val="Calibri"/>
      <family val="2"/>
      <scheme val="minor"/>
    </font>
    <font>
      <b/>
      <sz val="18"/>
      <name val="Calibri"/>
      <family val="2"/>
      <scheme val="minor"/>
    </font>
    <font>
      <sz val="16"/>
      <color theme="1"/>
      <name val="Calibri"/>
      <family val="2"/>
      <scheme val="minor"/>
    </font>
    <font>
      <sz val="48"/>
      <color theme="1"/>
      <name val="Calibri"/>
      <family val="2"/>
      <scheme val="minor"/>
    </font>
    <font>
      <sz val="9"/>
      <name val="Arial"/>
      <family val="2"/>
    </font>
    <font>
      <sz val="10"/>
      <color theme="1"/>
      <name val="Arial"/>
      <family val="2"/>
    </font>
    <font>
      <sz val="7"/>
      <color rgb="FF000000"/>
      <name val="Times New Roman"/>
      <family val="1"/>
    </font>
    <font>
      <sz val="12"/>
      <color rgb="FF000000"/>
      <name val="Arial"/>
      <family val="2"/>
    </font>
    <font>
      <sz val="11"/>
      <color rgb="FF000000"/>
      <name val="Arial"/>
      <family val="1"/>
    </font>
    <font>
      <b/>
      <sz val="11"/>
      <color rgb="FFFF0000"/>
      <name val="Calibri"/>
      <family val="2"/>
      <scheme val="minor"/>
    </font>
    <font>
      <b/>
      <sz val="10"/>
      <name val="Arial"/>
      <family val="2"/>
    </font>
    <font>
      <sz val="14"/>
      <name val="Calibri"/>
      <family val="2"/>
    </font>
    <font>
      <b/>
      <sz val="14"/>
      <name val="Calibri"/>
      <family val="2"/>
    </font>
    <font>
      <sz val="14"/>
      <color rgb="FF0070C0"/>
      <name val="Calibri"/>
      <family val="2"/>
    </font>
    <font>
      <sz val="14"/>
      <color rgb="FFFF0000"/>
      <name val="Calibri"/>
      <family val="2"/>
    </font>
    <font>
      <sz val="14"/>
      <color rgb="FF000000"/>
      <name val="Calibri"/>
      <family val="2"/>
    </font>
    <font>
      <b/>
      <sz val="12"/>
      <name val="Calibri"/>
      <family val="2"/>
    </font>
    <font>
      <sz val="12"/>
      <name val="Calibri"/>
      <family val="2"/>
    </font>
    <font>
      <b/>
      <sz val="12"/>
      <name val="Arial"/>
      <family val="2"/>
    </font>
    <font>
      <sz val="14"/>
      <color theme="1"/>
      <name val="Calibri"/>
      <family val="2"/>
    </font>
    <font>
      <sz val="13"/>
      <name val="Arial"/>
      <family val="2"/>
    </font>
    <font>
      <b/>
      <sz val="18"/>
      <name val="Arial"/>
      <family val="2"/>
    </font>
    <font>
      <sz val="7"/>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66FFFF"/>
        <bgColor indexed="64"/>
      </patternFill>
    </fill>
    <fill>
      <patternFill patternType="solid">
        <fgColor theme="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CC99"/>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993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7">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5" fillId="0" borderId="0"/>
    <xf numFmtId="0" fontId="4" fillId="0" borderId="0"/>
    <xf numFmtId="0" fontId="51" fillId="0" borderId="0" applyNumberFormat="0" applyFill="0" applyBorder="0" applyAlignment="0" applyProtection="0">
      <alignment vertical="top"/>
      <protection locked="0"/>
    </xf>
    <xf numFmtId="0" fontId="53" fillId="32" borderId="49" applyNumberFormat="0" applyAlignment="0" applyProtection="0"/>
  </cellStyleXfs>
  <cellXfs count="289">
    <xf numFmtId="0" fontId="0" fillId="0" borderId="0" xfId="0"/>
    <xf numFmtId="1" fontId="5" fillId="24" borderId="10" xfId="0" applyNumberFormat="1" applyFont="1" applyFill="1" applyBorder="1" applyAlignment="1">
      <alignment horizontal="left"/>
    </xf>
    <xf numFmtId="1" fontId="5" fillId="24" borderId="11" xfId="0" applyNumberFormat="1" applyFont="1" applyFill="1" applyBorder="1" applyAlignment="1">
      <alignment horizontal="left"/>
    </xf>
    <xf numFmtId="1" fontId="5" fillId="24" borderId="12" xfId="0" applyNumberFormat="1" applyFont="1" applyFill="1" applyBorder="1" applyAlignment="1">
      <alignment horizontal="left"/>
    </xf>
    <xf numFmtId="1" fontId="24" fillId="24" borderId="14" xfId="0" applyNumberFormat="1" applyFont="1" applyFill="1" applyBorder="1" applyAlignment="1">
      <alignment horizontal="left"/>
    </xf>
    <xf numFmtId="1" fontId="27" fillId="24" borderId="15" xfId="0" applyNumberFormat="1" applyFont="1" applyFill="1" applyBorder="1" applyAlignment="1">
      <alignment horizontal="left"/>
    </xf>
    <xf numFmtId="0" fontId="26" fillId="0" borderId="16" xfId="0" applyFont="1" applyBorder="1" applyProtection="1">
      <protection locked="0"/>
    </xf>
    <xf numFmtId="0" fontId="26" fillId="0" borderId="16" xfId="0" applyFont="1" applyBorder="1" applyAlignment="1" applyProtection="1">
      <alignment vertical="top"/>
      <protection locked="0"/>
    </xf>
    <xf numFmtId="0" fontId="26" fillId="24" borderId="20" xfId="0" applyFont="1" applyFill="1" applyBorder="1"/>
    <xf numFmtId="14" fontId="26" fillId="0" borderId="16" xfId="0" applyNumberFormat="1" applyFont="1" applyBorder="1" applyProtection="1">
      <protection locked="0"/>
    </xf>
    <xf numFmtId="0" fontId="33" fillId="0" borderId="0" xfId="0" applyFont="1"/>
    <xf numFmtId="0" fontId="26" fillId="0" borderId="13" xfId="0" applyFont="1" applyBorder="1" applyProtection="1">
      <protection locked="0"/>
    </xf>
    <xf numFmtId="0" fontId="26" fillId="0" borderId="15" xfId="0" applyFont="1" applyBorder="1" applyProtection="1">
      <protection locked="0"/>
    </xf>
    <xf numFmtId="1" fontId="5" fillId="0" borderId="31" xfId="0" applyNumberFormat="1" applyFont="1" applyBorder="1" applyAlignment="1">
      <alignment horizontal="left"/>
    </xf>
    <xf numFmtId="1" fontId="5" fillId="0" borderId="10" xfId="0" applyNumberFormat="1" applyFont="1" applyBorder="1" applyAlignment="1">
      <alignment horizontal="left"/>
    </xf>
    <xf numFmtId="0" fontId="5" fillId="0" borderId="0" xfId="43"/>
    <xf numFmtId="0" fontId="5" fillId="0" borderId="16" xfId="0" applyFont="1" applyBorder="1" applyProtection="1">
      <protection locked="0"/>
    </xf>
    <xf numFmtId="0" fontId="26" fillId="27" borderId="23" xfId="0" applyFont="1" applyFill="1" applyBorder="1" applyAlignment="1" applyProtection="1">
      <alignment horizontal="center"/>
      <protection locked="0"/>
    </xf>
    <xf numFmtId="0" fontId="26" fillId="27" borderId="22" xfId="0" applyFont="1" applyFill="1" applyBorder="1" applyAlignment="1" applyProtection="1">
      <alignment horizontal="center"/>
      <protection locked="0"/>
    </xf>
    <xf numFmtId="0" fontId="37" fillId="0" borderId="0" xfId="0" applyFont="1" applyAlignment="1">
      <alignment vertical="center"/>
    </xf>
    <xf numFmtId="0" fontId="38" fillId="0" borderId="0" xfId="0" applyFont="1" applyAlignment="1">
      <alignment vertical="center"/>
    </xf>
    <xf numFmtId="0" fontId="25" fillId="0" borderId="0" xfId="0" applyFont="1" applyAlignment="1">
      <alignment horizontal="left" vertical="center" wrapText="1"/>
    </xf>
    <xf numFmtId="14" fontId="26" fillId="0" borderId="16" xfId="0" applyNumberFormat="1" applyFont="1" applyBorder="1"/>
    <xf numFmtId="0" fontId="39" fillId="0" borderId="39" xfId="0" applyFont="1" applyBorder="1" applyAlignment="1">
      <alignment horizontal="left" vertical="top" wrapText="1"/>
    </xf>
    <xf numFmtId="0" fontId="26" fillId="27" borderId="26" xfId="0" applyFont="1" applyFill="1" applyBorder="1" applyAlignment="1" applyProtection="1">
      <alignment horizontal="center"/>
      <protection locked="0"/>
    </xf>
    <xf numFmtId="0" fontId="26" fillId="27" borderId="28" xfId="0" applyFont="1" applyFill="1" applyBorder="1" applyAlignment="1" applyProtection="1">
      <alignment horizontal="center"/>
      <protection locked="0"/>
    </xf>
    <xf numFmtId="1" fontId="40" fillId="24" borderId="13" xfId="0" applyNumberFormat="1" applyFont="1" applyFill="1" applyBorder="1" applyAlignment="1">
      <alignment horizontal="left"/>
    </xf>
    <xf numFmtId="1" fontId="26" fillId="0" borderId="16" xfId="0" applyNumberFormat="1" applyFont="1" applyBorder="1" applyAlignment="1">
      <alignment horizontal="center"/>
    </xf>
    <xf numFmtId="0" fontId="39" fillId="0" borderId="0" xfId="43" applyFont="1" applyAlignment="1">
      <alignment horizontal="left" vertical="center"/>
    </xf>
    <xf numFmtId="0" fontId="39" fillId="0" borderId="0" xfId="43" applyFont="1"/>
    <xf numFmtId="0" fontId="41" fillId="0" borderId="0" xfId="34" applyFont="1" applyAlignment="1" applyProtection="1">
      <alignment horizontal="left" vertical="center"/>
    </xf>
    <xf numFmtId="0" fontId="42" fillId="0" borderId="0" xfId="43" applyFont="1" applyAlignment="1">
      <alignment horizontal="left" vertical="center"/>
    </xf>
    <xf numFmtId="0" fontId="4" fillId="0" borderId="0" xfId="44"/>
    <xf numFmtId="0" fontId="4" fillId="0" borderId="40" xfId="44" applyBorder="1"/>
    <xf numFmtId="0" fontId="4" fillId="0" borderId="18" xfId="44" applyBorder="1"/>
    <xf numFmtId="0" fontId="43" fillId="0" borderId="40" xfId="44" applyFont="1" applyBorder="1" applyAlignment="1">
      <alignment horizontal="right"/>
    </xf>
    <xf numFmtId="0" fontId="4" fillId="0" borderId="0" xfId="44" applyAlignment="1">
      <alignment horizontal="left"/>
    </xf>
    <xf numFmtId="0" fontId="4" fillId="0" borderId="0" xfId="44" applyAlignment="1">
      <alignment horizontal="right"/>
    </xf>
    <xf numFmtId="0" fontId="4" fillId="0" borderId="40" xfId="44" applyBorder="1" applyAlignment="1">
      <alignment horizontal="right"/>
    </xf>
    <xf numFmtId="0" fontId="44" fillId="29" borderId="16" xfId="44" applyFont="1" applyFill="1" applyBorder="1" applyAlignment="1">
      <alignment horizontal="center"/>
    </xf>
    <xf numFmtId="0" fontId="44" fillId="29" borderId="41" xfId="44" applyFont="1" applyFill="1" applyBorder="1" applyAlignment="1">
      <alignment horizontal="center"/>
    </xf>
    <xf numFmtId="0" fontId="45" fillId="0" borderId="0" xfId="44" applyFont="1"/>
    <xf numFmtId="14" fontId="4" fillId="0" borderId="16" xfId="44" applyNumberFormat="1" applyBorder="1" applyAlignment="1">
      <alignment horizontal="center"/>
    </xf>
    <xf numFmtId="0" fontId="4" fillId="0" borderId="41" xfId="44" applyBorder="1" applyAlignment="1">
      <alignment horizontal="center"/>
    </xf>
    <xf numFmtId="165" fontId="4" fillId="0" borderId="16" xfId="44" applyNumberFormat="1" applyBorder="1" applyAlignment="1">
      <alignment horizontal="center"/>
    </xf>
    <xf numFmtId="0" fontId="4" fillId="0" borderId="16" xfId="44" applyBorder="1" applyAlignment="1">
      <alignment horizontal="center"/>
    </xf>
    <xf numFmtId="0" fontId="4" fillId="0" borderId="36" xfId="44" applyBorder="1"/>
    <xf numFmtId="0" fontId="4" fillId="0" borderId="37" xfId="44" applyBorder="1"/>
    <xf numFmtId="0" fontId="4" fillId="0" borderId="38" xfId="44" applyBorder="1"/>
    <xf numFmtId="0" fontId="48" fillId="24" borderId="33" xfId="44" applyFont="1" applyFill="1" applyBorder="1" applyAlignment="1">
      <alignment horizontal="left"/>
    </xf>
    <xf numFmtId="0" fontId="24" fillId="24" borderId="34" xfId="44" applyFont="1" applyFill="1" applyBorder="1"/>
    <xf numFmtId="0" fontId="24" fillId="24" borderId="35" xfId="44" applyFont="1" applyFill="1" applyBorder="1"/>
    <xf numFmtId="0" fontId="49" fillId="24" borderId="40" xfId="44" applyFont="1" applyFill="1" applyBorder="1" applyAlignment="1">
      <alignment horizontal="left"/>
    </xf>
    <xf numFmtId="0" fontId="46" fillId="24" borderId="0" xfId="44" applyFont="1" applyFill="1"/>
    <xf numFmtId="0" fontId="46" fillId="24" borderId="18" xfId="44" applyFont="1" applyFill="1" applyBorder="1"/>
    <xf numFmtId="0" fontId="49" fillId="24" borderId="10" xfId="44" applyFont="1" applyFill="1" applyBorder="1" applyAlignment="1">
      <alignment horizontal="left"/>
    </xf>
    <xf numFmtId="0" fontId="50" fillId="24" borderId="16" xfId="44" applyFont="1" applyFill="1" applyBorder="1" applyAlignment="1">
      <alignment horizontal="right"/>
    </xf>
    <xf numFmtId="0" fontId="46" fillId="25" borderId="41" xfId="44" applyFont="1" applyFill="1" applyBorder="1" applyProtection="1">
      <protection locked="0"/>
    </xf>
    <xf numFmtId="49" fontId="46" fillId="25" borderId="42" xfId="44" applyNumberFormat="1" applyFont="1" applyFill="1" applyBorder="1" applyProtection="1">
      <protection locked="0"/>
    </xf>
    <xf numFmtId="49" fontId="46" fillId="25" borderId="32" xfId="44" applyNumberFormat="1" applyFont="1" applyFill="1" applyBorder="1" applyProtection="1">
      <protection locked="0"/>
    </xf>
    <xf numFmtId="0" fontId="50" fillId="24" borderId="13" xfId="44" applyFont="1" applyFill="1" applyBorder="1" applyAlignment="1">
      <alignment horizontal="right"/>
    </xf>
    <xf numFmtId="0" fontId="46" fillId="0" borderId="15" xfId="44" applyFont="1" applyBorder="1" applyProtection="1">
      <protection locked="0"/>
    </xf>
    <xf numFmtId="0" fontId="46" fillId="24" borderId="0" xfId="44" applyFont="1" applyFill="1" applyProtection="1">
      <protection locked="0"/>
    </xf>
    <xf numFmtId="0" fontId="49" fillId="24" borderId="48" xfId="44" applyFont="1" applyFill="1" applyBorder="1" applyAlignment="1">
      <alignment horizontal="left" vertical="top"/>
    </xf>
    <xf numFmtId="0" fontId="46" fillId="24" borderId="18" xfId="44" applyFont="1" applyFill="1" applyBorder="1" applyAlignment="1">
      <alignment wrapText="1"/>
    </xf>
    <xf numFmtId="0" fontId="49" fillId="24" borderId="12" xfId="44" applyFont="1" applyFill="1" applyBorder="1" applyAlignment="1">
      <alignment horizontal="left" vertical="top"/>
    </xf>
    <xf numFmtId="0" fontId="50" fillId="24" borderId="28" xfId="44" applyFont="1" applyFill="1" applyBorder="1" applyAlignment="1">
      <alignment horizontal="right" vertical="top" wrapText="1"/>
    </xf>
    <xf numFmtId="0" fontId="50" fillId="0" borderId="16" xfId="44" applyFont="1" applyBorder="1" applyAlignment="1" applyProtection="1">
      <alignment horizontal="left" vertical="top"/>
      <protection locked="0"/>
    </xf>
    <xf numFmtId="0" fontId="50" fillId="24" borderId="28" xfId="44" applyFont="1" applyFill="1" applyBorder="1" applyAlignment="1">
      <alignment horizontal="left" vertical="top" wrapText="1"/>
    </xf>
    <xf numFmtId="0" fontId="50" fillId="24" borderId="22" xfId="44" applyFont="1" applyFill="1" applyBorder="1" applyAlignment="1">
      <alignment horizontal="left" vertical="top" wrapText="1"/>
    </xf>
    <xf numFmtId="0" fontId="50" fillId="24" borderId="16" xfId="44" applyFont="1" applyFill="1" applyBorder="1" applyAlignment="1">
      <alignment horizontal="right" wrapText="1"/>
    </xf>
    <xf numFmtId="0" fontId="46" fillId="0" borderId="16" xfId="44" applyFont="1" applyBorder="1" applyAlignment="1" applyProtection="1">
      <alignment horizontal="left" vertical="center" wrapText="1"/>
      <protection locked="0"/>
    </xf>
    <xf numFmtId="0" fontId="46" fillId="24" borderId="0" xfId="44" applyFont="1" applyFill="1" applyAlignment="1">
      <alignment wrapText="1"/>
    </xf>
    <xf numFmtId="0" fontId="46" fillId="0" borderId="16" xfId="44" applyFont="1" applyBorder="1" applyAlignment="1" applyProtection="1">
      <alignment horizontal="left" vertical="center"/>
      <protection locked="0"/>
    </xf>
    <xf numFmtId="0" fontId="46" fillId="0" borderId="16" xfId="44" applyFont="1" applyBorder="1" applyAlignment="1" applyProtection="1">
      <alignment horizontal="left"/>
      <protection locked="0"/>
    </xf>
    <xf numFmtId="0" fontId="49" fillId="24" borderId="10" xfId="44" applyFont="1" applyFill="1" applyBorder="1" applyAlignment="1">
      <alignment horizontal="left" vertical="top"/>
    </xf>
    <xf numFmtId="0" fontId="50" fillId="24" borderId="13" xfId="44" applyFont="1" applyFill="1" applyBorder="1" applyAlignment="1">
      <alignment horizontal="right" wrapText="1"/>
    </xf>
    <xf numFmtId="0" fontId="49" fillId="24" borderId="31" xfId="44" applyFont="1" applyFill="1" applyBorder="1" applyAlignment="1">
      <alignment horizontal="left" vertical="top"/>
    </xf>
    <xf numFmtId="0" fontId="50" fillId="24" borderId="41" xfId="44" applyFont="1" applyFill="1" applyBorder="1" applyAlignment="1">
      <alignment horizontal="right" wrapText="1"/>
    </xf>
    <xf numFmtId="0" fontId="46" fillId="26" borderId="16" xfId="44" applyFont="1" applyFill="1" applyBorder="1" applyAlignment="1" applyProtection="1">
      <alignment wrapText="1"/>
      <protection locked="0"/>
    </xf>
    <xf numFmtId="0" fontId="46" fillId="24" borderId="0" xfId="44" applyFont="1" applyFill="1" applyAlignment="1" applyProtection="1">
      <alignment wrapText="1"/>
      <protection locked="0"/>
    </xf>
    <xf numFmtId="0" fontId="49" fillId="24" borderId="48" xfId="44" applyFont="1" applyFill="1" applyBorder="1" applyAlignment="1">
      <alignment horizontal="left"/>
    </xf>
    <xf numFmtId="0" fontId="49" fillId="24" borderId="48" xfId="44" applyFont="1" applyFill="1" applyBorder="1" applyAlignment="1">
      <alignment vertical="top"/>
    </xf>
    <xf numFmtId="0" fontId="50" fillId="33" borderId="0" xfId="44" applyFont="1" applyFill="1" applyAlignment="1">
      <alignment horizontal="right"/>
    </xf>
    <xf numFmtId="0" fontId="46" fillId="34" borderId="15" xfId="44" applyFont="1" applyFill="1" applyBorder="1"/>
    <xf numFmtId="0" fontId="4" fillId="26" borderId="0" xfId="44" applyFill="1" applyAlignment="1">
      <alignment horizontal="right"/>
    </xf>
    <xf numFmtId="0" fontId="46" fillId="33" borderId="0" xfId="44" applyFont="1" applyFill="1" applyAlignment="1">
      <alignment horizontal="right"/>
    </xf>
    <xf numFmtId="0" fontId="46" fillId="26" borderId="0" xfId="44" applyFont="1" applyFill="1"/>
    <xf numFmtId="0" fontId="46" fillId="26" borderId="18" xfId="44" applyFont="1" applyFill="1" applyBorder="1"/>
    <xf numFmtId="0" fontId="4" fillId="26" borderId="0" xfId="44" applyFill="1"/>
    <xf numFmtId="0" fontId="4" fillId="26" borderId="18" xfId="44" applyFill="1" applyBorder="1"/>
    <xf numFmtId="0" fontId="4" fillId="26" borderId="37" xfId="44" applyFill="1" applyBorder="1"/>
    <xf numFmtId="0" fontId="4" fillId="26" borderId="38" xfId="44" applyFill="1" applyBorder="1"/>
    <xf numFmtId="0" fontId="5" fillId="0" borderId="0" xfId="0" applyFont="1"/>
    <xf numFmtId="0" fontId="4" fillId="0" borderId="0" xfId="44" applyAlignment="1">
      <alignment vertical="top"/>
    </xf>
    <xf numFmtId="0" fontId="39" fillId="0" borderId="0" xfId="43" applyFont="1" applyAlignment="1">
      <alignment vertical="center" wrapText="1"/>
    </xf>
    <xf numFmtId="0" fontId="46" fillId="37" borderId="16" xfId="44" applyFont="1" applyFill="1" applyBorder="1"/>
    <xf numFmtId="0" fontId="50" fillId="34" borderId="15" xfId="44" applyFont="1" applyFill="1" applyBorder="1" applyAlignment="1" applyProtection="1">
      <alignment horizontal="left"/>
      <protection locked="0"/>
    </xf>
    <xf numFmtId="0" fontId="50" fillId="35" borderId="16" xfId="44" applyFont="1" applyFill="1" applyBorder="1" applyAlignment="1">
      <alignment horizontal="left"/>
    </xf>
    <xf numFmtId="0" fontId="5" fillId="0" borderId="0" xfId="0" applyFont="1" applyAlignment="1">
      <alignment vertical="center"/>
    </xf>
    <xf numFmtId="0" fontId="58" fillId="0" borderId="0" xfId="0" applyFont="1" applyAlignment="1">
      <alignment vertical="center"/>
    </xf>
    <xf numFmtId="0" fontId="37" fillId="0" borderId="0" xfId="0" applyFont="1"/>
    <xf numFmtId="0" fontId="28" fillId="0" borderId="0" xfId="43" applyFont="1" applyAlignment="1">
      <alignment horizontal="left" vertical="top" wrapText="1"/>
    </xf>
    <xf numFmtId="0" fontId="39" fillId="0" borderId="0" xfId="43" applyFont="1" applyAlignment="1">
      <alignment horizontal="left" vertical="top"/>
    </xf>
    <xf numFmtId="0" fontId="5" fillId="0" borderId="0" xfId="43" applyAlignment="1">
      <alignment horizontal="left" vertical="top"/>
    </xf>
    <xf numFmtId="0" fontId="39" fillId="0" borderId="0" xfId="0" applyFont="1"/>
    <xf numFmtId="0" fontId="54" fillId="0" borderId="0" xfId="0" applyFont="1" applyAlignment="1">
      <alignment wrapText="1"/>
    </xf>
    <xf numFmtId="0" fontId="39" fillId="0" borderId="0" xfId="0" applyFont="1" applyAlignment="1">
      <alignment horizontal="right" vertical="top"/>
    </xf>
    <xf numFmtId="0" fontId="0" fillId="0" borderId="0" xfId="0" applyAlignment="1">
      <alignment horizontal="right" vertical="top"/>
    </xf>
    <xf numFmtId="0" fontId="29" fillId="25" borderId="0" xfId="0" applyFont="1" applyFill="1" applyAlignment="1" applyProtection="1">
      <alignment horizontal="center" vertical="center"/>
      <protection locked="0"/>
    </xf>
    <xf numFmtId="0" fontId="5" fillId="26" borderId="0" xfId="0" applyFont="1" applyFill="1" applyAlignment="1">
      <alignment textRotation="90" wrapText="1"/>
    </xf>
    <xf numFmtId="1" fontId="26" fillId="0" borderId="16" xfId="0" applyNumberFormat="1" applyFont="1" applyBorder="1" applyProtection="1">
      <protection locked="0"/>
    </xf>
    <xf numFmtId="1" fontId="50" fillId="25" borderId="16" xfId="44" applyNumberFormat="1" applyFont="1" applyFill="1" applyBorder="1" applyAlignment="1">
      <alignment horizontal="center"/>
    </xf>
    <xf numFmtId="0" fontId="50" fillId="24" borderId="27" xfId="44" applyFont="1" applyFill="1" applyBorder="1" applyAlignment="1">
      <alignment horizontal="right"/>
    </xf>
    <xf numFmtId="0" fontId="50" fillId="24" borderId="42" xfId="44" applyFont="1" applyFill="1" applyBorder="1"/>
    <xf numFmtId="6" fontId="52" fillId="24" borderId="32" xfId="44" applyNumberFormat="1" applyFont="1" applyFill="1" applyBorder="1" applyAlignment="1">
      <alignment horizontal="left"/>
    </xf>
    <xf numFmtId="165" fontId="46" fillId="31" borderId="16" xfId="44" applyNumberFormat="1" applyFont="1" applyFill="1" applyBorder="1"/>
    <xf numFmtId="0" fontId="50" fillId="26" borderId="41" xfId="44" applyFont="1" applyFill="1" applyBorder="1"/>
    <xf numFmtId="6" fontId="63" fillId="26" borderId="32" xfId="44" applyNumberFormat="1" applyFont="1" applyFill="1" applyBorder="1" applyAlignment="1">
      <alignment horizontal="left"/>
    </xf>
    <xf numFmtId="0" fontId="50" fillId="24" borderId="41" xfId="44" applyFont="1" applyFill="1" applyBorder="1" applyAlignment="1">
      <alignment horizontal="right"/>
    </xf>
    <xf numFmtId="0" fontId="50" fillId="24" borderId="25" xfId="44" applyFont="1" applyFill="1" applyBorder="1" applyAlignment="1">
      <alignment horizontal="right"/>
    </xf>
    <xf numFmtId="0" fontId="50" fillId="26" borderId="26" xfId="44" applyFont="1" applyFill="1" applyBorder="1"/>
    <xf numFmtId="0" fontId="50" fillId="24" borderId="26" xfId="44" applyFont="1" applyFill="1" applyBorder="1" applyAlignment="1">
      <alignment horizontal="right"/>
    </xf>
    <xf numFmtId="0" fontId="50" fillId="24" borderId="23" xfId="44" applyFont="1" applyFill="1" applyBorder="1" applyAlignment="1">
      <alignment horizontal="right"/>
    </xf>
    <xf numFmtId="165" fontId="50" fillId="30" borderId="13" xfId="44" applyNumberFormat="1" applyFont="1" applyFill="1" applyBorder="1"/>
    <xf numFmtId="1" fontId="64" fillId="27" borderId="16" xfId="0" applyNumberFormat="1" applyFont="1" applyFill="1" applyBorder="1" applyAlignment="1">
      <alignment horizontal="center"/>
    </xf>
    <xf numFmtId="0" fontId="65" fillId="0" borderId="16" xfId="0" applyFont="1" applyBorder="1" applyAlignment="1">
      <alignment horizontal="center" vertical="center" wrapText="1"/>
    </xf>
    <xf numFmtId="1" fontId="50" fillId="0" borderId="16" xfId="44" applyNumberFormat="1" applyFont="1" applyBorder="1" applyAlignment="1">
      <alignment horizontal="center"/>
    </xf>
    <xf numFmtId="0" fontId="67" fillId="0" borderId="16" xfId="0" applyFont="1" applyBorder="1" applyAlignment="1">
      <alignment horizontal="right" vertical="center" wrapText="1"/>
    </xf>
    <xf numFmtId="1" fontId="67" fillId="0" borderId="16" xfId="0" applyNumberFormat="1" applyFont="1" applyBorder="1" applyAlignment="1">
      <alignment vertical="center" wrapText="1"/>
    </xf>
    <xf numFmtId="1" fontId="0" fillId="0" borderId="16" xfId="0" applyNumberFormat="1" applyBorder="1"/>
    <xf numFmtId="0" fontId="67" fillId="0" borderId="0" xfId="0" applyFont="1" applyAlignment="1">
      <alignment vertical="center" wrapText="1"/>
    </xf>
    <xf numFmtId="0" fontId="65" fillId="0" borderId="40" xfId="0" applyFont="1" applyBorder="1" applyAlignment="1">
      <alignment vertical="center" wrapText="1"/>
    </xf>
    <xf numFmtId="0" fontId="65" fillId="0" borderId="0" xfId="0" applyFont="1" applyAlignment="1">
      <alignment vertical="center" wrapText="1"/>
    </xf>
    <xf numFmtId="0" fontId="65" fillId="0" borderId="18" xfId="0" applyFont="1" applyBorder="1" applyAlignment="1">
      <alignment vertical="center" wrapText="1"/>
    </xf>
    <xf numFmtId="166" fontId="65" fillId="0" borderId="0" xfId="0" applyNumberFormat="1" applyFont="1" applyAlignment="1">
      <alignment vertical="center" wrapText="1"/>
    </xf>
    <xf numFmtId="1" fontId="0" fillId="0" borderId="0" xfId="0" applyNumberFormat="1" applyProtection="1">
      <protection locked="0"/>
    </xf>
    <xf numFmtId="0" fontId="0" fillId="0" borderId="0" xfId="0" applyProtection="1">
      <protection locked="0"/>
    </xf>
    <xf numFmtId="1" fontId="4" fillId="0" borderId="16" xfId="44" applyNumberFormat="1" applyBorder="1" applyAlignment="1">
      <alignment horizontal="center"/>
    </xf>
    <xf numFmtId="0" fontId="16" fillId="0" borderId="13" xfId="34" applyBorder="1" applyAlignment="1" applyProtection="1">
      <alignment horizontal="left"/>
      <protection locked="0"/>
    </xf>
    <xf numFmtId="0" fontId="73" fillId="0" borderId="16" xfId="0" applyFont="1" applyBorder="1" applyAlignment="1" applyProtection="1">
      <alignment vertical="center" wrapText="1"/>
      <protection locked="0"/>
    </xf>
    <xf numFmtId="1" fontId="73" fillId="0" borderId="16" xfId="0" applyNumberFormat="1" applyFont="1" applyBorder="1" applyAlignment="1" applyProtection="1">
      <alignment vertical="center" wrapText="1"/>
      <protection locked="0"/>
    </xf>
    <xf numFmtId="1" fontId="59" fillId="0" borderId="0" xfId="0" applyNumberFormat="1" applyFont="1" applyProtection="1">
      <protection locked="0"/>
    </xf>
    <xf numFmtId="0" fontId="59" fillId="0" borderId="0" xfId="0" applyFont="1" applyProtection="1">
      <protection locked="0"/>
    </xf>
    <xf numFmtId="1" fontId="73" fillId="0" borderId="13" xfId="0" applyNumberFormat="1" applyFont="1" applyBorder="1" applyAlignment="1" applyProtection="1">
      <alignment vertical="center" wrapText="1"/>
      <protection locked="0"/>
    </xf>
    <xf numFmtId="0" fontId="68" fillId="38" borderId="16" xfId="0" applyFont="1" applyFill="1" applyBorder="1" applyAlignment="1" applyProtection="1">
      <alignment vertical="center" wrapText="1"/>
      <protection locked="0"/>
    </xf>
    <xf numFmtId="1" fontId="65" fillId="38" borderId="16" xfId="0" applyNumberFormat="1" applyFont="1" applyFill="1" applyBorder="1" applyAlignment="1" applyProtection="1">
      <alignment vertical="center" wrapText="1"/>
      <protection locked="0"/>
    </xf>
    <xf numFmtId="1" fontId="68" fillId="38" borderId="16" xfId="0" applyNumberFormat="1" applyFont="1" applyFill="1" applyBorder="1" applyAlignment="1" applyProtection="1">
      <alignment vertical="center" wrapText="1"/>
      <protection locked="0"/>
    </xf>
    <xf numFmtId="1" fontId="66" fillId="38" borderId="16" xfId="0" applyNumberFormat="1" applyFont="1" applyFill="1" applyBorder="1" applyAlignment="1" applyProtection="1">
      <alignment vertical="center" wrapText="1"/>
      <protection locked="0"/>
    </xf>
    <xf numFmtId="0" fontId="65" fillId="0" borderId="53" xfId="0" applyFont="1" applyBorder="1" applyAlignment="1">
      <alignment vertical="center" wrapText="1"/>
    </xf>
    <xf numFmtId="0" fontId="74" fillId="0" borderId="0" xfId="0" applyFont="1"/>
    <xf numFmtId="0" fontId="1" fillId="0" borderId="40" xfId="44" applyFont="1" applyBorder="1"/>
    <xf numFmtId="0" fontId="39" fillId="0" borderId="0" xfId="43" applyFont="1" applyAlignment="1">
      <alignment horizontal="left" vertical="center" wrapText="1"/>
    </xf>
    <xf numFmtId="0" fontId="28" fillId="0" borderId="0" xfId="43" applyFont="1" applyAlignment="1">
      <alignment horizontal="left" vertical="top" wrapText="1"/>
    </xf>
    <xf numFmtId="0" fontId="76" fillId="0" borderId="0" xfId="43" applyFont="1" applyAlignment="1">
      <alignment horizontal="left" vertical="top" wrapText="1"/>
    </xf>
    <xf numFmtId="0" fontId="39" fillId="0" borderId="0" xfId="0" applyFont="1" applyAlignment="1">
      <alignment horizontal="left"/>
    </xf>
    <xf numFmtId="0" fontId="55" fillId="0" borderId="0" xfId="0" applyFont="1" applyAlignment="1">
      <alignment horizontal="center" wrapText="1"/>
    </xf>
    <xf numFmtId="0" fontId="62" fillId="0" borderId="16" xfId="0" applyFont="1" applyBorder="1" applyAlignment="1">
      <alignment horizontal="left" vertical="top" wrapText="1"/>
    </xf>
    <xf numFmtId="0" fontId="39" fillId="0" borderId="16" xfId="0" applyFont="1" applyBorder="1" applyAlignment="1">
      <alignment horizontal="left" vertical="top" wrapText="1"/>
    </xf>
    <xf numFmtId="0" fontId="39" fillId="0" borderId="16" xfId="0" applyFont="1" applyBorder="1" applyAlignment="1">
      <alignment horizontal="left" wrapText="1"/>
    </xf>
    <xf numFmtId="0" fontId="39" fillId="27" borderId="16" xfId="0" applyFont="1" applyFill="1" applyBorder="1" applyAlignment="1">
      <alignment horizontal="left" wrapText="1"/>
    </xf>
    <xf numFmtId="0" fontId="39" fillId="0" borderId="0" xfId="0" applyFont="1" applyAlignment="1">
      <alignment horizontal="left" wrapText="1"/>
    </xf>
    <xf numFmtId="0" fontId="50" fillId="24" borderId="25" xfId="44" applyFont="1" applyFill="1" applyBorder="1" applyAlignment="1">
      <alignment horizontal="left" vertical="top" wrapText="1"/>
    </xf>
    <xf numFmtId="0" fontId="4" fillId="0" borderId="26" xfId="44" applyBorder="1"/>
    <xf numFmtId="0" fontId="4" fillId="0" borderId="23" xfId="44" applyBorder="1"/>
    <xf numFmtId="0" fontId="46" fillId="0" borderId="41" xfId="44" applyFont="1" applyBorder="1" applyAlignment="1" applyProtection="1">
      <alignment horizontal="left" vertical="top" wrapText="1"/>
      <protection locked="0"/>
    </xf>
    <xf numFmtId="0" fontId="46" fillId="0" borderId="42" xfId="44" applyFont="1" applyBorder="1" applyAlignment="1" applyProtection="1">
      <alignment horizontal="left" vertical="top" wrapText="1"/>
      <protection locked="0"/>
    </xf>
    <xf numFmtId="0" fontId="46" fillId="0" borderId="32" xfId="44" applyFont="1" applyBorder="1" applyAlignment="1" applyProtection="1">
      <alignment horizontal="left" vertical="top" wrapText="1"/>
      <protection locked="0"/>
    </xf>
    <xf numFmtId="0" fontId="46" fillId="36" borderId="41" xfId="44" applyFont="1" applyFill="1" applyBorder="1" applyAlignment="1" applyProtection="1">
      <alignment horizontal="left" vertical="center"/>
      <protection locked="0"/>
    </xf>
    <xf numFmtId="0" fontId="46" fillId="36" borderId="42" xfId="44" applyFont="1" applyFill="1" applyBorder="1" applyAlignment="1" applyProtection="1">
      <alignment horizontal="left" vertical="center"/>
      <protection locked="0"/>
    </xf>
    <xf numFmtId="0" fontId="46" fillId="36" borderId="32" xfId="44" applyFont="1" applyFill="1" applyBorder="1" applyAlignment="1" applyProtection="1">
      <alignment horizontal="left" vertical="center"/>
      <protection locked="0"/>
    </xf>
    <xf numFmtId="0" fontId="46" fillId="36" borderId="50" xfId="44" applyFont="1" applyFill="1" applyBorder="1" applyAlignment="1" applyProtection="1">
      <alignment horizontal="left" vertical="center"/>
      <protection locked="0"/>
    </xf>
    <xf numFmtId="0" fontId="46" fillId="36" borderId="51" xfId="44" applyFont="1" applyFill="1" applyBorder="1" applyAlignment="1" applyProtection="1">
      <alignment horizontal="left" vertical="center"/>
      <protection locked="0"/>
    </xf>
    <xf numFmtId="0" fontId="46" fillId="36" borderId="52" xfId="44" applyFont="1" applyFill="1" applyBorder="1" applyAlignment="1" applyProtection="1">
      <alignment horizontal="left" vertical="center"/>
      <protection locked="0"/>
    </xf>
    <xf numFmtId="0" fontId="50" fillId="33" borderId="25" xfId="44" applyFont="1" applyFill="1" applyBorder="1" applyAlignment="1">
      <alignment horizontal="right"/>
    </xf>
    <xf numFmtId="0" fontId="50" fillId="33" borderId="23" xfId="44" applyFont="1" applyFill="1" applyBorder="1" applyAlignment="1">
      <alignment horizontal="right"/>
    </xf>
    <xf numFmtId="0" fontId="46" fillId="33" borderId="30" xfId="44" applyFont="1" applyFill="1" applyBorder="1"/>
    <xf numFmtId="0" fontId="50" fillId="33" borderId="0" xfId="44" applyFont="1" applyFill="1"/>
    <xf numFmtId="0" fontId="46" fillId="24" borderId="0" xfId="44" applyFont="1" applyFill="1" applyAlignment="1">
      <alignment wrapText="1"/>
    </xf>
    <xf numFmtId="0" fontId="3" fillId="26" borderId="0" xfId="44" applyFont="1" applyFill="1" applyAlignment="1">
      <alignment horizontal="right"/>
    </xf>
    <xf numFmtId="0" fontId="34" fillId="28" borderId="33" xfId="0" applyFont="1" applyFill="1" applyBorder="1" applyAlignment="1" applyProtection="1">
      <alignment horizontal="center" vertical="center" wrapText="1"/>
      <protection locked="0"/>
    </xf>
    <xf numFmtId="0" fontId="26" fillId="28" borderId="34" xfId="0" applyFont="1" applyFill="1" applyBorder="1" applyAlignment="1" applyProtection="1">
      <alignment horizontal="center" vertical="center" wrapText="1"/>
      <protection locked="0"/>
    </xf>
    <xf numFmtId="0" fontId="26" fillId="28" borderId="36" xfId="0" applyFont="1" applyFill="1" applyBorder="1" applyAlignment="1" applyProtection="1">
      <alignment horizontal="center" vertical="center" wrapText="1"/>
      <protection locked="0"/>
    </xf>
    <xf numFmtId="0" fontId="26" fillId="28" borderId="37" xfId="0" applyFont="1" applyFill="1" applyBorder="1" applyAlignment="1" applyProtection="1">
      <alignment horizontal="center" vertical="center" wrapText="1"/>
      <protection locked="0"/>
    </xf>
    <xf numFmtId="0" fontId="5" fillId="24" borderId="17" xfId="0" applyFont="1" applyFill="1" applyBorder="1" applyAlignment="1">
      <alignment wrapText="1"/>
    </xf>
    <xf numFmtId="0" fontId="26" fillId="0" borderId="22" xfId="0" applyFont="1" applyBorder="1" applyAlignment="1">
      <alignment wrapText="1"/>
    </xf>
    <xf numFmtId="0" fontId="5" fillId="24" borderId="14" xfId="0" applyFont="1" applyFill="1" applyBorder="1" applyAlignment="1">
      <alignment wrapText="1"/>
    </xf>
    <xf numFmtId="0" fontId="5" fillId="24" borderId="15" xfId="0" applyFont="1" applyFill="1" applyBorder="1" applyAlignment="1">
      <alignment wrapText="1"/>
    </xf>
    <xf numFmtId="0" fontId="75" fillId="0" borderId="34" xfId="0" applyFont="1" applyBorder="1" applyAlignment="1">
      <alignment horizontal="center"/>
    </xf>
    <xf numFmtId="0" fontId="0" fillId="0" borderId="34" xfId="0" applyBorder="1" applyAlignment="1">
      <alignment horizontal="center"/>
    </xf>
    <xf numFmtId="0" fontId="0" fillId="0" borderId="0" xfId="0" applyAlignment="1">
      <alignment horizontal="center"/>
    </xf>
    <xf numFmtId="0" fontId="24" fillId="24" borderId="21" xfId="0" applyFont="1" applyFill="1" applyBorder="1" applyAlignment="1">
      <alignment vertical="center"/>
    </xf>
    <xf numFmtId="0" fontId="24" fillId="24" borderId="24" xfId="0" applyFont="1" applyFill="1" applyBorder="1" applyAlignment="1">
      <alignment vertical="center"/>
    </xf>
    <xf numFmtId="0" fontId="26" fillId="0" borderId="13" xfId="0" applyFont="1" applyBorder="1" applyAlignment="1">
      <alignment wrapText="1"/>
    </xf>
    <xf numFmtId="0" fontId="31" fillId="0" borderId="14" xfId="0" applyFont="1" applyBorder="1"/>
    <xf numFmtId="0" fontId="31" fillId="0" borderId="15" xfId="0" applyFont="1" applyBorder="1"/>
    <xf numFmtId="0" fontId="29" fillId="25" borderId="29" xfId="0" applyFont="1" applyFill="1" applyBorder="1" applyAlignment="1" applyProtection="1">
      <alignment horizontal="center" vertical="center"/>
      <protection locked="0"/>
    </xf>
    <xf numFmtId="0" fontId="29" fillId="25" borderId="21" xfId="0" applyFont="1" applyFill="1" applyBorder="1" applyAlignment="1" applyProtection="1">
      <alignment horizontal="center" vertical="center"/>
      <protection locked="0"/>
    </xf>
    <xf numFmtId="0" fontId="5" fillId="24" borderId="13" xfId="0" applyFont="1" applyFill="1" applyBorder="1" applyAlignment="1">
      <alignment horizontal="center" textRotation="90" wrapText="1"/>
    </xf>
    <xf numFmtId="0" fontId="0" fillId="0" borderId="14" xfId="0" applyBorder="1" applyAlignment="1">
      <alignment horizontal="center" textRotation="90"/>
    </xf>
    <xf numFmtId="0" fontId="0" fillId="0" borderId="15" xfId="0" applyBorder="1" applyAlignment="1">
      <alignment horizontal="center" textRotation="90"/>
    </xf>
    <xf numFmtId="0" fontId="5" fillId="26" borderId="16" xfId="0" applyFont="1" applyFill="1" applyBorder="1" applyAlignment="1">
      <alignment textRotation="90" wrapText="1"/>
    </xf>
    <xf numFmtId="0" fontId="0" fillId="26" borderId="16" xfId="0" applyFill="1" applyBorder="1" applyAlignment="1">
      <alignment textRotation="90" wrapText="1"/>
    </xf>
    <xf numFmtId="0" fontId="32" fillId="27" borderId="25" xfId="0" applyFont="1" applyFill="1" applyBorder="1" applyAlignment="1" applyProtection="1">
      <alignment horizontal="center"/>
      <protection locked="0"/>
    </xf>
    <xf numFmtId="0" fontId="26" fillId="27" borderId="26" xfId="0" applyFont="1" applyFill="1" applyBorder="1" applyAlignment="1" applyProtection="1">
      <alignment horizontal="center"/>
      <protection locked="0"/>
    </xf>
    <xf numFmtId="0" fontId="26" fillId="27" borderId="23" xfId="0" applyFont="1" applyFill="1" applyBorder="1" applyAlignment="1" applyProtection="1">
      <alignment horizontal="center"/>
      <protection locked="0"/>
    </xf>
    <xf numFmtId="0" fontId="26" fillId="27" borderId="27" xfId="0" applyFont="1" applyFill="1" applyBorder="1" applyAlignment="1" applyProtection="1">
      <alignment horizontal="center"/>
      <protection locked="0"/>
    </xf>
    <xf numFmtId="0" fontId="26" fillId="27" borderId="28" xfId="0" applyFont="1" applyFill="1" applyBorder="1" applyAlignment="1" applyProtection="1">
      <alignment horizontal="center"/>
      <protection locked="0"/>
    </xf>
    <xf numFmtId="0" fontId="26" fillId="27" borderId="22" xfId="0" applyFont="1" applyFill="1" applyBorder="1" applyAlignment="1" applyProtection="1">
      <alignment horizontal="center"/>
      <protection locked="0"/>
    </xf>
    <xf numFmtId="0" fontId="32" fillId="27" borderId="26" xfId="0" applyFont="1" applyFill="1" applyBorder="1" applyAlignment="1" applyProtection="1">
      <alignment horizontal="center"/>
      <protection locked="0"/>
    </xf>
    <xf numFmtId="0" fontId="32" fillId="27" borderId="28" xfId="0" applyFont="1" applyFill="1" applyBorder="1" applyAlignment="1" applyProtection="1">
      <alignment horizontal="center"/>
      <protection locked="0"/>
    </xf>
    <xf numFmtId="0" fontId="0" fillId="24" borderId="16" xfId="0" applyFill="1" applyBorder="1" applyAlignment="1">
      <alignment textRotation="90" wrapText="1"/>
    </xf>
    <xf numFmtId="0" fontId="0" fillId="0" borderId="16" xfId="0" applyBorder="1" applyAlignment="1">
      <alignment textRotation="90"/>
    </xf>
    <xf numFmtId="164" fontId="0" fillId="24" borderId="13" xfId="0" applyNumberFormat="1" applyFill="1" applyBorder="1" applyAlignment="1">
      <alignment wrapText="1"/>
    </xf>
    <xf numFmtId="0" fontId="0" fillId="0" borderId="14" xfId="0" applyBorder="1"/>
    <xf numFmtId="0" fontId="0" fillId="0" borderId="15" xfId="0" applyBorder="1"/>
    <xf numFmtId="0" fontId="5" fillId="25" borderId="23" xfId="0" applyFont="1" applyFill="1" applyBorder="1" applyAlignment="1">
      <alignment vertical="center" wrapText="1"/>
    </xf>
    <xf numFmtId="0" fontId="31" fillId="25" borderId="17" xfId="0" applyFont="1" applyFill="1" applyBorder="1" applyAlignment="1">
      <alignment vertical="center"/>
    </xf>
    <xf numFmtId="0" fontId="31" fillId="25" borderId="22" xfId="0" applyFont="1" applyFill="1" applyBorder="1" applyAlignment="1">
      <alignment vertical="center"/>
    </xf>
    <xf numFmtId="0" fontId="26" fillId="28" borderId="0" xfId="0" applyFont="1" applyFill="1" applyAlignment="1" applyProtection="1">
      <alignment horizontal="center" vertical="center" wrapText="1"/>
      <protection locked="0"/>
    </xf>
    <xf numFmtId="0" fontId="71" fillId="0" borderId="40" xfId="0" applyFont="1" applyBorder="1" applyAlignment="1">
      <alignment horizontal="center" vertical="center" wrapText="1"/>
    </xf>
    <xf numFmtId="0" fontId="71" fillId="0" borderId="0" xfId="0" applyFont="1" applyAlignment="1">
      <alignment horizontal="center" vertical="center" wrapText="1"/>
    </xf>
    <xf numFmtId="0" fontId="71" fillId="0" borderId="18" xfId="0" applyFont="1" applyBorder="1" applyAlignment="1">
      <alignment horizontal="center" vertical="center" wrapText="1"/>
    </xf>
    <xf numFmtId="0" fontId="71" fillId="0" borderId="36" xfId="0" applyFont="1" applyBorder="1" applyAlignment="1">
      <alignment horizontal="left" vertical="center" wrapText="1"/>
    </xf>
    <xf numFmtId="0" fontId="71" fillId="0" borderId="37" xfId="0" applyFont="1" applyBorder="1" applyAlignment="1">
      <alignment horizontal="left" vertical="center" wrapText="1"/>
    </xf>
    <xf numFmtId="0" fontId="71" fillId="0" borderId="38" xfId="0" applyFont="1" applyBorder="1" applyAlignment="1">
      <alignment horizontal="left" vertical="center" wrapText="1"/>
    </xf>
    <xf numFmtId="0" fontId="65" fillId="0" borderId="56" xfId="0" applyFont="1" applyBorder="1" applyAlignment="1">
      <alignment horizontal="center" vertical="center" wrapText="1"/>
    </xf>
    <xf numFmtId="0" fontId="65" fillId="0" borderId="55" xfId="0" applyFont="1" applyBorder="1" applyAlignment="1">
      <alignment horizontal="center" vertical="center" wrapText="1"/>
    </xf>
    <xf numFmtId="0" fontId="65" fillId="0" borderId="54" xfId="0" applyFont="1" applyBorder="1" applyAlignment="1">
      <alignment horizontal="center" vertical="center" wrapText="1"/>
    </xf>
    <xf numFmtId="0" fontId="65" fillId="0" borderId="40" xfId="0" applyFont="1" applyBorder="1" applyAlignment="1">
      <alignment horizontal="center" vertical="center" wrapText="1"/>
    </xf>
    <xf numFmtId="0" fontId="65" fillId="0" borderId="0" xfId="0" applyFont="1" applyAlignment="1">
      <alignment horizontal="center" vertical="center" wrapText="1"/>
    </xf>
    <xf numFmtId="0" fontId="65" fillId="0" borderId="33" xfId="0" applyFont="1" applyBorder="1" applyAlignment="1">
      <alignment horizontal="center" vertical="center" wrapText="1"/>
    </xf>
    <xf numFmtId="0" fontId="65" fillId="0" borderId="34" xfId="0" applyFont="1" applyBorder="1" applyAlignment="1">
      <alignment horizontal="center" vertical="center" wrapText="1"/>
    </xf>
    <xf numFmtId="0" fontId="65" fillId="0" borderId="35" xfId="0" applyFont="1" applyBorder="1" applyAlignment="1">
      <alignment horizontal="center" vertical="center" wrapText="1"/>
    </xf>
    <xf numFmtId="0" fontId="70" fillId="0" borderId="40" xfId="0" applyFont="1" applyBorder="1" applyAlignment="1">
      <alignment horizontal="center" vertical="center" wrapText="1"/>
    </xf>
    <xf numFmtId="0" fontId="70" fillId="0" borderId="0" xfId="0" applyFont="1" applyAlignment="1">
      <alignment horizontal="center" vertical="center" wrapText="1"/>
    </xf>
    <xf numFmtId="0" fontId="70" fillId="0" borderId="18" xfId="0" applyFont="1" applyBorder="1" applyAlignment="1">
      <alignment horizontal="center" vertical="center" wrapText="1"/>
    </xf>
    <xf numFmtId="0" fontId="70" fillId="0" borderId="40" xfId="0" applyFont="1" applyBorder="1" applyAlignment="1">
      <alignment vertical="center" wrapText="1"/>
    </xf>
    <xf numFmtId="0" fontId="70" fillId="0" borderId="0" xfId="0" applyFont="1" applyAlignment="1">
      <alignment vertical="center" wrapText="1"/>
    </xf>
    <xf numFmtId="0" fontId="70" fillId="0" borderId="18" xfId="0" applyFont="1" applyBorder="1" applyAlignment="1">
      <alignment vertical="center" wrapText="1"/>
    </xf>
    <xf numFmtId="0" fontId="4" fillId="0" borderId="16" xfId="44" applyBorder="1" applyAlignment="1">
      <alignment horizontal="left" vertical="top" wrapText="1"/>
    </xf>
    <xf numFmtId="0" fontId="4" fillId="0" borderId="19" xfId="44" applyBorder="1" applyAlignment="1">
      <alignment horizontal="left" vertical="top" wrapText="1"/>
    </xf>
    <xf numFmtId="0" fontId="44" fillId="29" borderId="31" xfId="44" applyFont="1" applyFill="1" applyBorder="1" applyAlignment="1">
      <alignment horizontal="center"/>
    </xf>
    <xf numFmtId="0" fontId="44" fillId="29" borderId="32" xfId="44" applyFont="1" applyFill="1" applyBorder="1" applyAlignment="1">
      <alignment horizontal="center"/>
    </xf>
    <xf numFmtId="0" fontId="44" fillId="29" borderId="41" xfId="44" applyFont="1" applyFill="1" applyBorder="1" applyAlignment="1">
      <alignment horizontal="center"/>
    </xf>
    <xf numFmtId="0" fontId="44" fillId="29" borderId="42" xfId="44" applyFont="1" applyFill="1" applyBorder="1" applyAlignment="1">
      <alignment horizontal="center"/>
    </xf>
    <xf numFmtId="0" fontId="44" fillId="29" borderId="43" xfId="44" applyFont="1" applyFill="1" applyBorder="1" applyAlignment="1">
      <alignment horizontal="center"/>
    </xf>
    <xf numFmtId="0" fontId="4" fillId="0" borderId="31" xfId="44" applyBorder="1" applyAlignment="1">
      <alignment horizontal="center"/>
    </xf>
    <xf numFmtId="0" fontId="4" fillId="0" borderId="32" xfId="44" applyBorder="1" applyAlignment="1">
      <alignment horizontal="center"/>
    </xf>
    <xf numFmtId="0" fontId="2" fillId="0" borderId="41" xfId="44" applyFont="1" applyBorder="1" applyAlignment="1">
      <alignment horizontal="center"/>
    </xf>
    <xf numFmtId="0" fontId="4" fillId="0" borderId="42" xfId="44" applyBorder="1" applyAlignment="1">
      <alignment horizontal="center"/>
    </xf>
    <xf numFmtId="0" fontId="4" fillId="0" borderId="43" xfId="44" applyBorder="1" applyAlignment="1">
      <alignment horizontal="center"/>
    </xf>
    <xf numFmtId="0" fontId="50" fillId="24" borderId="41" xfId="44" applyFont="1" applyFill="1" applyBorder="1" applyAlignment="1">
      <alignment horizontal="center"/>
    </xf>
    <xf numFmtId="0" fontId="50" fillId="24" borderId="32" xfId="44" applyFont="1" applyFill="1" applyBorder="1" applyAlignment="1">
      <alignment horizontal="center"/>
    </xf>
    <xf numFmtId="165" fontId="4" fillId="0" borderId="16" xfId="44" applyNumberFormat="1" applyBorder="1" applyAlignment="1">
      <alignment horizontal="center"/>
    </xf>
    <xf numFmtId="165" fontId="4" fillId="0" borderId="19" xfId="44" applyNumberFormat="1" applyBorder="1" applyAlignment="1">
      <alignment horizontal="center"/>
    </xf>
    <xf numFmtId="0" fontId="46" fillId="0" borderId="41" xfId="44" applyFont="1" applyBorder="1" applyAlignment="1">
      <alignment horizontal="left"/>
    </xf>
    <xf numFmtId="0" fontId="46" fillId="0" borderId="32" xfId="44" applyFont="1" applyBorder="1" applyAlignment="1">
      <alignment horizontal="left"/>
    </xf>
    <xf numFmtId="0" fontId="57" fillId="0" borderId="34" xfId="44" applyFont="1" applyBorder="1" applyAlignment="1">
      <alignment horizontal="center" vertical="center"/>
    </xf>
    <xf numFmtId="0" fontId="57" fillId="0" borderId="35" xfId="44" applyFont="1" applyBorder="1" applyAlignment="1">
      <alignment horizontal="center" vertical="center"/>
    </xf>
    <xf numFmtId="0" fontId="56" fillId="0" borderId="33" xfId="44" applyFont="1" applyBorder="1" applyAlignment="1">
      <alignment horizontal="left" vertical="top" wrapText="1"/>
    </xf>
    <xf numFmtId="0" fontId="56" fillId="0" borderId="34" xfId="44" applyFont="1" applyBorder="1" applyAlignment="1">
      <alignment horizontal="left" vertical="top" wrapText="1"/>
    </xf>
    <xf numFmtId="0" fontId="4" fillId="0" borderId="0" xfId="44" applyAlignment="1">
      <alignment horizontal="center"/>
    </xf>
    <xf numFmtId="0" fontId="4" fillId="0" borderId="18" xfId="44" applyBorder="1" applyAlignment="1">
      <alignment horizontal="center"/>
    </xf>
    <xf numFmtId="0" fontId="4" fillId="0" borderId="16" xfId="44" applyBorder="1" applyAlignment="1">
      <alignment horizontal="right"/>
    </xf>
    <xf numFmtId="44" fontId="4" fillId="0" borderId="32" xfId="44" applyNumberFormat="1" applyBorder="1" applyAlignment="1">
      <alignment horizontal="right"/>
    </xf>
    <xf numFmtId="0" fontId="4" fillId="0" borderId="19" xfId="44" applyBorder="1" applyAlignment="1">
      <alignment horizontal="right"/>
    </xf>
    <xf numFmtId="0" fontId="4" fillId="0" borderId="23" xfId="44" applyBorder="1" applyAlignment="1" applyProtection="1">
      <alignment horizontal="right"/>
      <protection locked="0"/>
    </xf>
    <xf numFmtId="0" fontId="4" fillId="0" borderId="45" xfId="44" applyBorder="1" applyAlignment="1" applyProtection="1">
      <alignment horizontal="right"/>
      <protection locked="0"/>
    </xf>
    <xf numFmtId="0" fontId="47" fillId="0" borderId="16" xfId="44" applyFont="1" applyBorder="1" applyAlignment="1">
      <alignment horizontal="right"/>
    </xf>
    <xf numFmtId="44" fontId="47" fillId="27" borderId="46" xfId="44" applyNumberFormat="1" applyFont="1" applyFill="1" applyBorder="1" applyAlignment="1">
      <alignment horizontal="right"/>
    </xf>
    <xf numFmtId="0" fontId="47" fillId="27" borderId="47" xfId="44" applyFont="1" applyFill="1" applyBorder="1" applyAlignment="1">
      <alignment horizontal="right"/>
    </xf>
    <xf numFmtId="0" fontId="4" fillId="0" borderId="31" xfId="44" applyBorder="1" applyAlignment="1">
      <alignment horizontal="left" wrapText="1"/>
    </xf>
    <xf numFmtId="0" fontId="4" fillId="0" borderId="32" xfId="44" applyBorder="1" applyAlignment="1">
      <alignment horizontal="left" wrapText="1"/>
    </xf>
    <xf numFmtId="0" fontId="4" fillId="0" borderId="44" xfId="44" applyBorder="1" applyAlignment="1">
      <alignment horizontal="left"/>
    </xf>
    <xf numFmtId="0" fontId="4" fillId="0" borderId="26" xfId="44" applyBorder="1" applyAlignment="1">
      <alignment horizontal="left"/>
    </xf>
    <xf numFmtId="0" fontId="5" fillId="0" borderId="0" xfId="43" applyAlignment="1">
      <alignment horizontal="center" wrapText="1"/>
    </xf>
    <xf numFmtId="0" fontId="58" fillId="0" borderId="0" xfId="43" applyFont="1" applyAlignment="1">
      <alignment horizontal="center" wrapText="1"/>
    </xf>
    <xf numFmtId="0" fontId="25" fillId="0" borderId="0" xfId="0" applyFont="1" applyAlignment="1">
      <alignment horizontal="center" wrapText="1"/>
    </xf>
    <xf numFmtId="0" fontId="0" fillId="38" borderId="0" xfId="0" applyFill="1"/>
    <xf numFmtId="0" fontId="0" fillId="0" borderId="0" xfId="0" applyAlignment="1">
      <alignment horizontal="right"/>
    </xf>
    <xf numFmtId="0" fontId="0" fillId="27" borderId="16" xfId="0" applyFill="1" applyBorder="1" applyAlignment="1">
      <alignment horizontal="right"/>
    </xf>
    <xf numFmtId="0" fontId="0" fillId="27" borderId="16" xfId="0" applyFill="1" applyBorder="1" applyAlignment="1">
      <alignment horizontal="center"/>
    </xf>
    <xf numFmtId="0" fontId="0" fillId="39" borderId="16" xfId="0" applyFill="1" applyBorder="1" applyAlignment="1">
      <alignment horizontal="right"/>
    </xf>
    <xf numFmtId="0" fontId="0" fillId="39" borderId="16" xfId="0" applyFill="1" applyBorder="1" applyAlignment="1">
      <alignment horizontal="center"/>
    </xf>
    <xf numFmtId="0" fontId="0" fillId="34" borderId="16" xfId="0" applyFill="1" applyBorder="1" applyAlignment="1">
      <alignment horizontal="right"/>
    </xf>
    <xf numFmtId="0" fontId="0" fillId="34" borderId="16" xfId="0" applyFill="1" applyBorder="1" applyAlignment="1">
      <alignment horizontal="center"/>
    </xf>
    <xf numFmtId="0" fontId="0" fillId="40" borderId="16" xfId="0" applyFill="1" applyBorder="1" applyAlignment="1">
      <alignment horizontal="right"/>
    </xf>
    <xf numFmtId="0" fontId="0" fillId="40" borderId="16" xfId="0" applyFill="1" applyBorder="1" applyAlignment="1">
      <alignment horizont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5" xr:uid="{59A6AD28-193B-45FF-B7A3-5E3D6F25C048}"/>
    <cellStyle name="Input" xfId="35" builtinId="20" customBuiltin="1"/>
    <cellStyle name="Input 2" xfId="46" xr:uid="{5A04C56E-C9D7-4E31-83DC-C64E366D36B3}"/>
    <cellStyle name="Linked Cell" xfId="36" builtinId="24" customBuiltin="1"/>
    <cellStyle name="Neutral" xfId="37" builtinId="28" customBuiltin="1"/>
    <cellStyle name="Normal" xfId="0" builtinId="0"/>
    <cellStyle name="Normal 2" xfId="43" xr:uid="{893C7FFB-ABBC-4969-BCB1-1FF792D6121C}"/>
    <cellStyle name="Normal 3" xfId="44" xr:uid="{F630D139-E9E0-4CCF-90B7-DE70A74044A5}"/>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font>
        <b val="0"/>
        <i val="0"/>
        <strike val="0"/>
        <condense val="0"/>
        <extend val="0"/>
        <outline val="0"/>
        <shadow val="0"/>
        <u val="none"/>
        <vertAlign val="baseline"/>
        <sz val="10"/>
        <color theme="0" tint="-0.249977111117893"/>
        <name val="Arial"/>
        <scheme val="none"/>
      </font>
    </dxf>
    <dxf>
      <font>
        <b val="0"/>
        <i val="0"/>
        <strike val="0"/>
        <condense val="0"/>
        <extend val="0"/>
        <outline val="0"/>
        <shadow val="0"/>
        <u val="none"/>
        <vertAlign val="baseline"/>
        <sz val="10"/>
        <color theme="0" tint="-0.249977111117893"/>
        <name val="Arial"/>
        <scheme val="none"/>
      </font>
    </dxf>
    <dxf>
      <font>
        <b val="0"/>
        <i val="0"/>
        <strike val="0"/>
        <condense val="0"/>
        <extend val="0"/>
        <outline val="0"/>
        <shadow val="0"/>
        <u val="none"/>
        <vertAlign val="baseline"/>
        <sz val="10"/>
        <color theme="0" tint="-0.34998626667073579"/>
        <name val="Arial"/>
        <family val="2"/>
        <scheme val="none"/>
      </font>
    </dxf>
  </dxfs>
  <tableStyles count="0" defaultTableStyle="TableStyleMedium9" defaultPivotStyle="PivotStyleLight16"/>
  <colors>
    <mruColors>
      <color rgb="FFFFCC66"/>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394970</xdr:colOff>
      <xdr:row>17</xdr:row>
      <xdr:rowOff>121920</xdr:rowOff>
    </xdr:to>
    <xdr:pic>
      <xdr:nvPicPr>
        <xdr:cNvPr id="2" name="Picture 1">
          <a:extLst>
            <a:ext uri="{FF2B5EF4-FFF2-40B4-BE49-F238E27FC236}">
              <a16:creationId xmlns:a16="http://schemas.microsoft.com/office/drawing/2014/main" id="{E0DC5249-8AC7-4D8E-90C0-04DAE7572B5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579"/>
        <a:stretch>
          <a:fillRect/>
        </a:stretch>
      </xdr:blipFill>
      <xdr:spPr bwMode="auto">
        <a:xfrm>
          <a:off x="0" y="175260"/>
          <a:ext cx="1644650" cy="4876800"/>
        </a:xfrm>
        <a:prstGeom prst="rect">
          <a:avLst/>
        </a:prstGeom>
        <a:noFill/>
        <a:ln>
          <a:noFill/>
        </a:ln>
      </xdr:spPr>
    </xdr:pic>
    <xdr:clientData/>
  </xdr:twoCellAnchor>
  <xdr:twoCellAnchor>
    <xdr:from>
      <xdr:col>2</xdr:col>
      <xdr:colOff>487680</xdr:colOff>
      <xdr:row>0</xdr:row>
      <xdr:rowOff>91440</xdr:rowOff>
    </xdr:from>
    <xdr:to>
      <xdr:col>9</xdr:col>
      <xdr:colOff>156845</xdr:colOff>
      <xdr:row>40</xdr:row>
      <xdr:rowOff>50800</xdr:rowOff>
    </xdr:to>
    <xdr:sp macro="" textlink="">
      <xdr:nvSpPr>
        <xdr:cNvPr id="3" name="Text Box 5">
          <a:extLst>
            <a:ext uri="{FF2B5EF4-FFF2-40B4-BE49-F238E27FC236}">
              <a16:creationId xmlns:a16="http://schemas.microsoft.com/office/drawing/2014/main" id="{0F4702DD-5296-3315-7DD8-6D53DC34CC1C}"/>
            </a:ext>
          </a:extLst>
        </xdr:cNvPr>
        <xdr:cNvSpPr txBox="1">
          <a:spLocks/>
        </xdr:cNvSpPr>
      </xdr:nvSpPr>
      <xdr:spPr bwMode="auto">
        <a:xfrm>
          <a:off x="1747520" y="91440"/>
          <a:ext cx="4078605" cy="88290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RL HARRIS JR MEMORIAL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4-H SHOTGUN CHAMPIONSHIP</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Saturday, September 20, 2025</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Registration, payment, and T-Shirt Deadline – September 7, 2025</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400" b="1">
              <a:effectLst/>
              <a:latin typeface="Calibri" panose="020F0502020204030204" pitchFamily="34" charset="0"/>
              <a:ea typeface="Times New Roman" panose="02020603050405020304" pitchFamily="18" charset="0"/>
              <a:cs typeface="Times New Roman" panose="02020603050405020304" pitchFamily="18" charset="0"/>
            </a:rPr>
            <a:t>Brushy Mountain Club</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050">
              <a:solidFill>
                <a:srgbClr val="1F1F1F"/>
              </a:solidFill>
              <a:effectLst/>
              <a:latin typeface="Helvetica Neue"/>
              <a:ea typeface="Times New Roman" panose="02020603050405020304" pitchFamily="18" charset="0"/>
            </a:rPr>
            <a:t>1813 Izaak Walton Rd, Hurt, VA 24563</a:t>
          </a:r>
          <a:endParaRPr lang="en-US" sz="1000">
            <a:effectLst/>
            <a:latin typeface="Times New Roman" panose="02020603050405020304" pitchFamily="18" charset="0"/>
            <a:ea typeface="Times New Roman" panose="02020603050405020304" pitchFamily="18" charset="0"/>
          </a:endParaRPr>
        </a:p>
        <a:p>
          <a:pPr marL="0" marR="0">
            <a:buNone/>
          </a:pPr>
          <a:r>
            <a:rPr lang="en-US" sz="1200">
              <a:effectLst/>
              <a:latin typeface="Times New Roman" panose="02020603050405020304" pitchFamily="18" charset="0"/>
              <a:ea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200-Target Championship for Seniors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75 American Skeet, 50 American Trap and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75 Sporting Clays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100-Target Event for Juniors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25 American Skeet, 25 American Trap, and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50 Sporting Clays</a:t>
          </a:r>
          <a:endParaRPr lang="en-US" sz="1000">
            <a:effectLst/>
            <a:latin typeface="Times New Roman" panose="02020603050405020304" pitchFamily="18" charset="0"/>
            <a:ea typeface="Times New Roman" panose="02020603050405020304" pitchFamily="18" charset="0"/>
          </a:endParaRPr>
        </a:p>
        <a:p>
          <a:pPr marL="0" marR="0">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Entry Fees</a:t>
          </a:r>
          <a:r>
            <a:rPr lang="en-US" sz="1200">
              <a:effectLst/>
              <a:latin typeface="Calibri" panose="020F0502020204030204" pitchFamily="34" charset="0"/>
              <a:ea typeface="Times New Roman" panose="02020603050405020304" pitchFamily="18" charset="0"/>
              <a:cs typeface="Times New Roman" panose="02020603050405020304" pitchFamily="18" charset="0"/>
            </a:rPr>
            <a:t>: $75 for Seniors	$35 for Juniors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Schedule</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7:30 AM - Check-in</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8:15 AM - Trappers’ Meeting</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8:30 AM - Mandatory Coaches and Competitors Meeting</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9:00 AM – Shooting Starts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Awards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Junior, Senior and Ladies Individual Awards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Junior and Senior 4-Person Team Awards</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i="1">
              <a:effectLst/>
              <a:latin typeface="Calibri" panose="020F0502020204030204" pitchFamily="34" charset="0"/>
              <a:ea typeface="Times New Roman" panose="02020603050405020304" pitchFamily="18" charset="0"/>
              <a:cs typeface="Times New Roman" panose="02020603050405020304" pitchFamily="18" charset="0"/>
            </a:rPr>
            <a:t>The following are contingent upon recruiting and appointing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i="1">
              <a:effectLst/>
              <a:latin typeface="Calibri" panose="020F0502020204030204" pitchFamily="34" charset="0"/>
              <a:ea typeface="Times New Roman" panose="02020603050405020304" pitchFamily="18" charset="0"/>
              <a:cs typeface="Times New Roman" panose="02020603050405020304" pitchFamily="18" charset="0"/>
            </a:rPr>
            <a:t>a 4-H Shotgun Coach of Record</a:t>
          </a:r>
          <a:r>
            <a:rPr lang="en-US" sz="1200">
              <a:effectLst/>
              <a:latin typeface="Calibri" panose="020F0502020204030204" pitchFamily="34" charset="0"/>
              <a:ea typeface="Times New Roman" panose="02020603050405020304" pitchFamily="18" charset="0"/>
              <a:cs typeface="Times New Roman" panose="02020603050405020304" pitchFamily="18" charset="0"/>
            </a:rPr>
            <a:t>:</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-Top 15 eligible seniors invited to join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the Virginia 4-H Shotgun Development Team</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-Top 4 Development Team members invited to represent Virginia at the 2026 4-H Shooting</a:t>
          </a:r>
          <a:r>
            <a:rPr lang="en-US" sz="1200" baseline="0">
              <a:effectLst/>
              <a:latin typeface="Calibri" panose="020F0502020204030204" pitchFamily="34" charset="0"/>
              <a:ea typeface="Times New Roman" panose="02020603050405020304" pitchFamily="18" charset="0"/>
              <a:cs typeface="Times New Roman" panose="02020603050405020304" pitchFamily="18" charset="0"/>
            </a:rPr>
            <a:t> Sports National</a:t>
          </a:r>
          <a:r>
            <a:rPr lang="en-US" sz="1200">
              <a:effectLst/>
              <a:latin typeface="Calibri" panose="020F0502020204030204" pitchFamily="34" charset="0"/>
              <a:ea typeface="Times New Roman" panose="02020603050405020304" pitchFamily="18" charset="0"/>
              <a:cs typeface="Times New Roman" panose="02020603050405020304" pitchFamily="18" charset="0"/>
            </a:rPr>
            <a:t> Championships</a:t>
          </a:r>
          <a:endParaRPr lang="en-US" sz="1000">
            <a:effectLst/>
            <a:latin typeface="Times New Roman" panose="02020603050405020304" pitchFamily="18" charset="0"/>
            <a:ea typeface="Times New Roman" panose="02020603050405020304" pitchFamily="18" charset="0"/>
          </a:endParaRPr>
        </a:p>
        <a:p>
          <a:pPr marL="0" marR="0">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Sponsors and Trappers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Each participating club is asked to secure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Sponsors and Trappers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(See Sponsor Form and Registration Form)</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b="1">
              <a:effectLst/>
              <a:latin typeface="Calibri" panose="020F0502020204030204" pitchFamily="34" charset="0"/>
              <a:ea typeface="Times New Roman" panose="02020603050405020304" pitchFamily="18" charset="0"/>
              <a:cs typeface="Times New Roman" panose="02020603050405020304" pitchFamily="18" charset="0"/>
            </a:rPr>
            <a:t>Lunch Concession </a:t>
          </a:r>
          <a:endParaRPr lang="en-US" sz="1000">
            <a:effectLst/>
            <a:latin typeface="Times New Roman" panose="02020603050405020304" pitchFamily="18" charset="0"/>
            <a:ea typeface="Times New Roman" panose="02020603050405020304" pitchFamily="18" charset="0"/>
          </a:endParaRPr>
        </a:p>
        <a:p>
          <a:pPr marL="0" marR="0" algn="ctr">
            <a:buNone/>
          </a:pPr>
          <a:r>
            <a:rPr lang="en-US" sz="1200">
              <a:effectLst/>
              <a:latin typeface="Calibri" panose="020F0502020204030204" pitchFamily="34" charset="0"/>
              <a:ea typeface="Times New Roman" panose="02020603050405020304" pitchFamily="18" charset="0"/>
              <a:cs typeface="Times New Roman" panose="02020603050405020304" pitchFamily="18" charset="0"/>
            </a:rPr>
            <a:t>A lunch concession will be provided by the host range.</a:t>
          </a:r>
          <a:endParaRPr lang="en-US" sz="1000">
            <a:effectLst/>
            <a:latin typeface="Times New Roman" panose="02020603050405020304" pitchFamily="18" charset="0"/>
            <a:ea typeface="Times New Roman" panose="02020603050405020304" pitchFamily="18" charset="0"/>
          </a:endParaRPr>
        </a:p>
        <a:p>
          <a:pPr marL="0" marR="0"/>
          <a:r>
            <a:rPr lang="en-US" sz="10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3</xdr:col>
      <xdr:colOff>406400</xdr:colOff>
      <xdr:row>4</xdr:row>
      <xdr:rowOff>15240</xdr:rowOff>
    </xdr:from>
    <xdr:to>
      <xdr:col>4</xdr:col>
      <xdr:colOff>155575</xdr:colOff>
      <xdr:row>5</xdr:row>
      <xdr:rowOff>158115</xdr:rowOff>
    </xdr:to>
    <xdr:pic>
      <xdr:nvPicPr>
        <xdr:cNvPr id="4" name="Picture 3" descr="MCj01051880000[1]">
          <a:extLst>
            <a:ext uri="{FF2B5EF4-FFF2-40B4-BE49-F238E27FC236}">
              <a16:creationId xmlns:a16="http://schemas.microsoft.com/office/drawing/2014/main" id="{B9EA0AA8-096C-2E92-20E1-2E1B66D3CB36}"/>
            </a:ext>
          </a:extLst>
        </xdr:cNvPr>
        <xdr:cNvPicPr>
          <a:picLocks noChangeAspect="1"/>
        </xdr:cNvPicPr>
      </xdr:nvPicPr>
      <xdr:blipFill>
        <a:blip xmlns:r="http://schemas.openxmlformats.org/officeDocument/2006/relationships" r:embed="rId2" cstate="print"/>
        <a:srcRect/>
        <a:stretch>
          <a:fillRect/>
        </a:stretch>
      </xdr:blipFill>
      <xdr:spPr bwMode="auto">
        <a:xfrm>
          <a:off x="2159000" y="716280"/>
          <a:ext cx="374015" cy="3181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238125</xdr:colOff>
      <xdr:row>7</xdr:row>
      <xdr:rowOff>123825</xdr:rowOff>
    </xdr:from>
    <xdr:to>
      <xdr:col>2</xdr:col>
      <xdr:colOff>2252290</xdr:colOff>
      <xdr:row>10</xdr:row>
      <xdr:rowOff>116582</xdr:rowOff>
    </xdr:to>
    <xdr:sp macro="" textlink="">
      <xdr:nvSpPr>
        <xdr:cNvPr id="2" name="TextBox 3">
          <a:extLst>
            <a:ext uri="{FF2B5EF4-FFF2-40B4-BE49-F238E27FC236}">
              <a16:creationId xmlns:a16="http://schemas.microsoft.com/office/drawing/2014/main" id="{1218C63B-24BF-455E-A957-A6D3E8D97A20}"/>
            </a:ext>
          </a:extLst>
        </xdr:cNvPr>
        <xdr:cNvSpPr txBox="1"/>
      </xdr:nvSpPr>
      <xdr:spPr>
        <a:xfrm>
          <a:off x="771525" y="1819275"/>
          <a:ext cx="2014165" cy="564257"/>
        </a:xfrm>
        <a:prstGeom prst="rect">
          <a:avLst/>
        </a:prstGeom>
        <a:solidFill>
          <a:srgbClr val="FFFF00"/>
        </a:solidFill>
        <a:ln w="38100">
          <a:solidFill>
            <a:schemeClr val="tx1"/>
          </a:solidFill>
          <a:prstDash val="dash"/>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ctr">
            <a:spcBef>
              <a:spcPts val="0"/>
            </a:spcBef>
            <a:spcAft>
              <a:spcPts val="0"/>
            </a:spcAft>
          </a:pPr>
          <a:r>
            <a:rPr lang="en-US" sz="1600" b="1" u="sng" kern="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Please fill in every white cell &gt;&gt;&gt;&gt;</a:t>
          </a:r>
          <a:endParaRPr lang="en-US" sz="1600">
            <a:effectLst/>
            <a:latin typeface="Times New Roman" panose="02020603050405020304" pitchFamily="18" charset="0"/>
            <a:ea typeface="Times New Roman" panose="02020603050405020304" pitchFamily="18" charset="0"/>
          </a:endParaRPr>
        </a:p>
      </xdr:txBody>
    </xdr:sp>
    <xdr:clientData/>
  </xdr:twoCellAnchor>
  <xdr:twoCellAnchor>
    <xdr:from>
      <xdr:col>7</xdr:col>
      <xdr:colOff>406112</xdr:colOff>
      <xdr:row>20</xdr:row>
      <xdr:rowOff>61482</xdr:rowOff>
    </xdr:from>
    <xdr:to>
      <xdr:col>7</xdr:col>
      <xdr:colOff>557032</xdr:colOff>
      <xdr:row>22</xdr:row>
      <xdr:rowOff>88855</xdr:rowOff>
    </xdr:to>
    <xdr:sp macro="" textlink="">
      <xdr:nvSpPr>
        <xdr:cNvPr id="4" name="Arrow: Down 3">
          <a:extLst>
            <a:ext uri="{FF2B5EF4-FFF2-40B4-BE49-F238E27FC236}">
              <a16:creationId xmlns:a16="http://schemas.microsoft.com/office/drawing/2014/main" id="{D495AE8F-DF2E-47B7-A5F3-06CE90A360F7}"/>
            </a:ext>
          </a:extLst>
        </xdr:cNvPr>
        <xdr:cNvSpPr/>
      </xdr:nvSpPr>
      <xdr:spPr>
        <a:xfrm rot="10203534">
          <a:off x="8054687" y="6052707"/>
          <a:ext cx="150920" cy="40837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718705</xdr:colOff>
      <xdr:row>0</xdr:row>
      <xdr:rowOff>311727</xdr:rowOff>
    </xdr:from>
    <xdr:to>
      <xdr:col>4</xdr:col>
      <xdr:colOff>246765</xdr:colOff>
      <xdr:row>0</xdr:row>
      <xdr:rowOff>329046</xdr:rowOff>
    </xdr:to>
    <xdr:cxnSp macro="">
      <xdr:nvCxnSpPr>
        <xdr:cNvPr id="6" name="Straight Arrow Connector 5">
          <a:extLst>
            <a:ext uri="{FF2B5EF4-FFF2-40B4-BE49-F238E27FC236}">
              <a16:creationId xmlns:a16="http://schemas.microsoft.com/office/drawing/2014/main" id="{AF2C0CAB-39EC-43D4-99C5-FF441F5CE395}"/>
            </a:ext>
          </a:extLst>
        </xdr:cNvPr>
        <xdr:cNvCxnSpPr/>
      </xdr:nvCxnSpPr>
      <xdr:spPr>
        <a:xfrm>
          <a:off x="1013114" y="311727"/>
          <a:ext cx="1969924" cy="1731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155864</xdr:colOff>
      <xdr:row>0</xdr:row>
      <xdr:rowOff>178378</xdr:rowOff>
    </xdr:from>
    <xdr:to>
      <xdr:col>4</xdr:col>
      <xdr:colOff>96097</xdr:colOff>
      <xdr:row>0</xdr:row>
      <xdr:rowOff>181841</xdr:rowOff>
    </xdr:to>
    <xdr:cxnSp macro="">
      <xdr:nvCxnSpPr>
        <xdr:cNvPr id="9" name="Straight Arrow Connector 8">
          <a:extLst>
            <a:ext uri="{FF2B5EF4-FFF2-40B4-BE49-F238E27FC236}">
              <a16:creationId xmlns:a16="http://schemas.microsoft.com/office/drawing/2014/main" id="{994246A7-D84C-4387-9813-DFE10A25F22C}"/>
            </a:ext>
          </a:extLst>
        </xdr:cNvPr>
        <xdr:cNvCxnSpPr/>
      </xdr:nvCxnSpPr>
      <xdr:spPr>
        <a:xfrm flipV="1">
          <a:off x="2545773" y="178378"/>
          <a:ext cx="286597" cy="346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D7C8F8-0C70-4709-B5FC-8137F4112027}" name="Table1" displayName="Table1" ref="A47:A49" totalsRowShown="0" headerRowDxfId="2" dataDxfId="1">
  <autoFilter ref="A47:A49" xr:uid="{73D7C8F8-0C70-4709-B5FC-8137F4112027}"/>
  <tableColumns count="1">
    <tableColumn id="1" xr3:uid="{A4AB61FF-82F4-40A2-8024-8BE271372ADF}"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ABF6-67DD-4B87-8441-F3AA29EAEEA0}">
  <dimension ref="A2:P37"/>
  <sheetViews>
    <sheetView tabSelected="1" zoomScale="90" zoomScaleNormal="90" workbookViewId="0">
      <selection activeCell="P20" sqref="P20:P21"/>
    </sheetView>
  </sheetViews>
  <sheetFormatPr defaultColWidth="9.109375" defaultRowHeight="13.8" x14ac:dyDescent="0.25"/>
  <cols>
    <col min="1" max="2" width="9.109375" style="15"/>
    <col min="3" max="3" width="7.33203125" style="15" customWidth="1"/>
    <col min="4" max="16" width="9.109375" style="29"/>
    <col min="17" max="16384" width="9.109375" style="15"/>
  </cols>
  <sheetData>
    <row r="2" spans="4:16" x14ac:dyDescent="0.25">
      <c r="D2" s="28"/>
    </row>
    <row r="3" spans="4:16" x14ac:dyDescent="0.25">
      <c r="D3" s="28"/>
    </row>
    <row r="4" spans="4:16" x14ac:dyDescent="0.25">
      <c r="D4" s="28"/>
    </row>
    <row r="5" spans="4:16" x14ac:dyDescent="0.25">
      <c r="D5" s="30"/>
    </row>
    <row r="6" spans="4:16" x14ac:dyDescent="0.25">
      <c r="D6" s="31"/>
    </row>
    <row r="7" spans="4:16" x14ac:dyDescent="0.25">
      <c r="D7" s="31"/>
    </row>
    <row r="8" spans="4:16" ht="61.2" customHeight="1" x14ac:dyDescent="0.25">
      <c r="D8" s="152"/>
      <c r="E8" s="152"/>
      <c r="F8" s="152"/>
      <c r="G8" s="152"/>
      <c r="H8" s="152"/>
      <c r="I8" s="152"/>
      <c r="J8" s="152"/>
    </row>
    <row r="9" spans="4:16" x14ac:dyDescent="0.25">
      <c r="D9" s="31"/>
    </row>
    <row r="10" spans="4:16" s="104" customFormat="1" ht="72" customHeight="1" x14ac:dyDescent="0.25">
      <c r="D10" s="153"/>
      <c r="E10" s="153"/>
      <c r="F10" s="153"/>
      <c r="G10" s="153"/>
      <c r="H10" s="153"/>
      <c r="I10" s="153"/>
      <c r="J10" s="153"/>
      <c r="K10" s="102"/>
      <c r="L10" s="102"/>
      <c r="M10" s="102"/>
      <c r="N10" s="102"/>
      <c r="O10" s="102"/>
      <c r="P10" s="103"/>
    </row>
    <row r="11" spans="4:16" ht="62.25" customHeight="1" x14ac:dyDescent="0.25">
      <c r="D11" s="152"/>
      <c r="E11" s="152"/>
      <c r="F11" s="152"/>
      <c r="G11" s="152"/>
      <c r="H11" s="152"/>
      <c r="I11" s="152"/>
      <c r="J11" s="152"/>
      <c r="K11" s="95"/>
      <c r="L11" s="95"/>
      <c r="M11" s="95"/>
      <c r="N11" s="95"/>
      <c r="O11" s="95"/>
    </row>
    <row r="12" spans="4:16" x14ac:dyDescent="0.25">
      <c r="D12" s="31"/>
    </row>
    <row r="13" spans="4:16" x14ac:dyDescent="0.25">
      <c r="D13" s="31"/>
    </row>
    <row r="14" spans="4:16" x14ac:dyDescent="0.25">
      <c r="D14" s="28"/>
    </row>
    <row r="15" spans="4:16" x14ac:dyDescent="0.25">
      <c r="D15" s="28"/>
    </row>
    <row r="16" spans="4:16" x14ac:dyDescent="0.25">
      <c r="D16" s="31"/>
    </row>
    <row r="17" spans="1:4" x14ac:dyDescent="0.25">
      <c r="D17" s="31"/>
    </row>
    <row r="18" spans="1:4" x14ac:dyDescent="0.25">
      <c r="D18" s="28"/>
    </row>
    <row r="19" spans="1:4" x14ac:dyDescent="0.25">
      <c r="A19" s="277" t="s">
        <v>101</v>
      </c>
      <c r="B19" s="276"/>
      <c r="C19" s="276"/>
      <c r="D19" s="28"/>
    </row>
    <row r="20" spans="1:4" x14ac:dyDescent="0.25">
      <c r="A20" s="276"/>
      <c r="B20" s="276"/>
      <c r="C20" s="276"/>
      <c r="D20" s="31"/>
    </row>
    <row r="21" spans="1:4" x14ac:dyDescent="0.25">
      <c r="A21" s="276"/>
      <c r="B21" s="276"/>
      <c r="C21" s="276"/>
      <c r="D21" s="31"/>
    </row>
    <row r="22" spans="1:4" x14ac:dyDescent="0.25">
      <c r="A22" s="276"/>
      <c r="B22" s="276"/>
      <c r="C22" s="276"/>
      <c r="D22" s="28"/>
    </row>
    <row r="23" spans="1:4" x14ac:dyDescent="0.25">
      <c r="A23" s="276"/>
      <c r="B23" s="276"/>
      <c r="C23" s="276"/>
      <c r="D23" s="28"/>
    </row>
    <row r="24" spans="1:4" x14ac:dyDescent="0.25">
      <c r="A24" s="276"/>
      <c r="B24" s="276"/>
      <c r="C24" s="276"/>
      <c r="D24" s="31"/>
    </row>
    <row r="25" spans="1:4" x14ac:dyDescent="0.25">
      <c r="A25" s="276"/>
      <c r="B25" s="276"/>
      <c r="C25" s="276"/>
      <c r="D25" s="28"/>
    </row>
    <row r="26" spans="1:4" x14ac:dyDescent="0.25">
      <c r="A26" s="276"/>
      <c r="B26" s="276"/>
      <c r="C26" s="276"/>
      <c r="D26" s="28"/>
    </row>
    <row r="27" spans="1:4" x14ac:dyDescent="0.25">
      <c r="A27" s="154" t="s">
        <v>100</v>
      </c>
      <c r="B27" s="154"/>
      <c r="C27" s="154"/>
    </row>
    <row r="28" spans="1:4" x14ac:dyDescent="0.25">
      <c r="A28" s="154"/>
      <c r="B28" s="154"/>
      <c r="C28" s="154"/>
    </row>
    <row r="29" spans="1:4" x14ac:dyDescent="0.25">
      <c r="A29" s="154"/>
      <c r="B29" s="154"/>
      <c r="C29" s="154"/>
    </row>
    <row r="30" spans="1:4" x14ac:dyDescent="0.25">
      <c r="A30" s="154"/>
      <c r="B30" s="154"/>
      <c r="C30" s="154"/>
    </row>
    <row r="31" spans="1:4" x14ac:dyDescent="0.25">
      <c r="A31" s="154"/>
      <c r="B31" s="154"/>
      <c r="C31" s="154"/>
    </row>
    <row r="32" spans="1:4" x14ac:dyDescent="0.25">
      <c r="A32" s="154"/>
      <c r="B32" s="154"/>
      <c r="C32" s="154"/>
    </row>
    <row r="33" spans="1:3" x14ac:dyDescent="0.25">
      <c r="A33" s="154"/>
      <c r="B33" s="154"/>
      <c r="C33" s="154"/>
    </row>
    <row r="34" spans="1:3" x14ac:dyDescent="0.25">
      <c r="A34" s="154"/>
      <c r="B34" s="154"/>
      <c r="C34" s="154"/>
    </row>
    <row r="35" spans="1:3" x14ac:dyDescent="0.25">
      <c r="A35" s="154"/>
      <c r="B35" s="154"/>
      <c r="C35" s="154"/>
    </row>
    <row r="36" spans="1:3" x14ac:dyDescent="0.25">
      <c r="A36" s="154"/>
      <c r="B36" s="154"/>
      <c r="C36" s="154"/>
    </row>
    <row r="37" spans="1:3" x14ac:dyDescent="0.25">
      <c r="A37" s="154"/>
      <c r="B37" s="154"/>
      <c r="C37" s="154"/>
    </row>
  </sheetData>
  <mergeCells count="5">
    <mergeCell ref="D8:J8"/>
    <mergeCell ref="D10:J10"/>
    <mergeCell ref="D11:J11"/>
    <mergeCell ref="A27:C37"/>
    <mergeCell ref="A19:C2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workbookViewId="0">
      <selection activeCell="Q11" sqref="Q11"/>
    </sheetView>
  </sheetViews>
  <sheetFormatPr defaultRowHeight="14.4" customHeight="1" x14ac:dyDescent="0.25"/>
  <cols>
    <col min="1" max="1" width="8.88671875" style="108"/>
  </cols>
  <sheetData>
    <row r="1" spans="1:11" s="105" customFormat="1" ht="14.4" customHeight="1" x14ac:dyDescent="0.25">
      <c r="A1" s="107"/>
      <c r="B1" s="155" t="s">
        <v>65</v>
      </c>
      <c r="C1" s="155"/>
      <c r="D1" s="155"/>
      <c r="E1" s="155"/>
      <c r="F1" s="155"/>
      <c r="G1" s="155"/>
      <c r="H1" s="155"/>
      <c r="I1" s="155"/>
      <c r="J1" s="155"/>
      <c r="K1" s="155"/>
    </row>
    <row r="2" spans="1:11" s="105" customFormat="1" ht="14.4" customHeight="1" x14ac:dyDescent="0.25">
      <c r="A2" s="107"/>
    </row>
    <row r="3" spans="1:11" s="105" customFormat="1" ht="30" customHeight="1" x14ac:dyDescent="0.25">
      <c r="A3" s="107">
        <v>1</v>
      </c>
      <c r="B3" s="157" t="s">
        <v>89</v>
      </c>
      <c r="C3" s="158"/>
      <c r="D3" s="158"/>
      <c r="E3" s="158"/>
      <c r="F3" s="158"/>
      <c r="G3" s="158"/>
      <c r="H3" s="158"/>
      <c r="I3" s="158"/>
      <c r="J3" s="158"/>
      <c r="K3" s="158"/>
    </row>
    <row r="4" spans="1:11" s="105" customFormat="1" ht="14.4" customHeight="1" x14ac:dyDescent="0.25">
      <c r="A4" s="107"/>
    </row>
    <row r="5" spans="1:11" s="105" customFormat="1" ht="59.4" customHeight="1" x14ac:dyDescent="0.25">
      <c r="A5" s="107">
        <v>2</v>
      </c>
      <c r="B5" s="158" t="s">
        <v>63</v>
      </c>
      <c r="C5" s="158"/>
      <c r="D5" s="158"/>
      <c r="E5" s="158"/>
      <c r="F5" s="158"/>
      <c r="G5" s="158"/>
      <c r="H5" s="158"/>
      <c r="I5" s="158"/>
      <c r="J5" s="158"/>
      <c r="K5" s="158"/>
    </row>
    <row r="6" spans="1:11" s="105" customFormat="1" ht="14.4" customHeight="1" x14ac:dyDescent="0.25">
      <c r="A6" s="107"/>
    </row>
    <row r="7" spans="1:11" s="105" customFormat="1" ht="56.4" customHeight="1" x14ac:dyDescent="0.25">
      <c r="A7" s="107">
        <v>3</v>
      </c>
      <c r="B7" s="159" t="s">
        <v>64</v>
      </c>
      <c r="C7" s="159"/>
      <c r="D7" s="159"/>
      <c r="E7" s="159"/>
      <c r="F7" s="159"/>
      <c r="G7" s="159"/>
      <c r="H7" s="159"/>
      <c r="I7" s="159"/>
      <c r="J7" s="159"/>
      <c r="K7" s="159"/>
    </row>
    <row r="8" spans="1:11" s="105" customFormat="1" ht="14.4" customHeight="1" x14ac:dyDescent="0.25">
      <c r="A8" s="107"/>
    </row>
    <row r="9" spans="1:11" s="105" customFormat="1" ht="71.400000000000006" customHeight="1" x14ac:dyDescent="0.25">
      <c r="A9" s="107">
        <v>4</v>
      </c>
      <c r="B9" s="159" t="s">
        <v>90</v>
      </c>
      <c r="C9" s="159"/>
      <c r="D9" s="159"/>
      <c r="E9" s="159"/>
      <c r="F9" s="159"/>
      <c r="G9" s="159"/>
      <c r="H9" s="159"/>
      <c r="I9" s="159"/>
      <c r="J9" s="159"/>
      <c r="K9" s="159"/>
    </row>
    <row r="10" spans="1:11" s="105" customFormat="1" ht="14.4" customHeight="1" x14ac:dyDescent="0.25">
      <c r="A10" s="107"/>
    </row>
    <row r="11" spans="1:11" s="105" customFormat="1" ht="27" customHeight="1" x14ac:dyDescent="0.25">
      <c r="A11" s="107">
        <v>5</v>
      </c>
      <c r="B11" s="160" t="s">
        <v>96</v>
      </c>
      <c r="C11" s="160"/>
      <c r="D11" s="160"/>
      <c r="E11" s="160"/>
      <c r="F11" s="160"/>
      <c r="G11" s="160"/>
      <c r="H11" s="160"/>
      <c r="I11" s="160"/>
      <c r="J11" s="160"/>
      <c r="K11" s="160"/>
    </row>
    <row r="12" spans="1:11" s="105" customFormat="1" ht="14.4" customHeight="1" x14ac:dyDescent="0.25">
      <c r="A12" s="107"/>
    </row>
    <row r="13" spans="1:11" s="105" customFormat="1" ht="50.4" customHeight="1" x14ac:dyDescent="0.25">
      <c r="A13" s="107"/>
      <c r="B13" s="161"/>
      <c r="C13" s="161"/>
      <c r="D13" s="161"/>
      <c r="E13" s="161"/>
      <c r="F13" s="161"/>
      <c r="G13" s="161"/>
      <c r="H13" s="161"/>
      <c r="I13" s="161"/>
      <c r="J13" s="161"/>
      <c r="K13" s="161"/>
    </row>
    <row r="14" spans="1:11" s="105" customFormat="1" ht="14.4" customHeight="1" x14ac:dyDescent="0.25">
      <c r="A14" s="107"/>
    </row>
    <row r="15" spans="1:11" s="105" customFormat="1" ht="14.4" customHeight="1" x14ac:dyDescent="0.25">
      <c r="A15" s="107"/>
    </row>
    <row r="16" spans="1:11" s="105" customFormat="1" ht="14.4" customHeight="1" x14ac:dyDescent="0.25">
      <c r="A16" s="107"/>
    </row>
    <row r="17" spans="1:14" s="105" customFormat="1" ht="14.4" customHeight="1" x14ac:dyDescent="0.25">
      <c r="A17" s="107"/>
    </row>
    <row r="18" spans="1:14" s="105" customFormat="1" ht="14.4" customHeight="1" x14ac:dyDescent="0.25">
      <c r="A18" s="107"/>
    </row>
    <row r="19" spans="1:14" s="105" customFormat="1" ht="14.4" customHeight="1" x14ac:dyDescent="0.25">
      <c r="A19" s="107"/>
    </row>
    <row r="20" spans="1:14" s="105" customFormat="1" ht="14.4" customHeight="1" x14ac:dyDescent="0.25">
      <c r="A20" s="107"/>
    </row>
    <row r="21" spans="1:14" s="105" customFormat="1" ht="14.4" customHeight="1" x14ac:dyDescent="0.25">
      <c r="A21" s="107"/>
    </row>
    <row r="23" spans="1:14" ht="14.4" customHeight="1" x14ac:dyDescent="0.45">
      <c r="B23" s="156"/>
      <c r="C23" s="156"/>
      <c r="D23" s="156"/>
      <c r="E23" s="156"/>
      <c r="F23" s="156"/>
      <c r="G23" s="156"/>
      <c r="H23" s="156"/>
      <c r="I23" s="156"/>
      <c r="J23" s="156"/>
      <c r="K23" s="156"/>
      <c r="L23" s="156"/>
    </row>
    <row r="24" spans="1:14" ht="14.4" customHeight="1" x14ac:dyDescent="0.3">
      <c r="B24" s="106"/>
      <c r="C24" s="106"/>
      <c r="D24" s="106"/>
      <c r="E24" s="106"/>
      <c r="F24" s="106"/>
      <c r="G24" s="106"/>
      <c r="H24" s="106"/>
      <c r="I24" s="106"/>
      <c r="J24" s="106"/>
      <c r="K24" s="106"/>
    </row>
    <row r="25" spans="1:14" ht="14.4" customHeight="1" x14ac:dyDescent="0.3">
      <c r="B25" s="106"/>
      <c r="C25" s="106"/>
      <c r="D25" s="106"/>
      <c r="E25" s="106"/>
      <c r="F25" s="106"/>
      <c r="G25" s="106"/>
      <c r="H25" s="106"/>
      <c r="I25" s="106"/>
      <c r="J25" s="106"/>
      <c r="K25" s="106"/>
    </row>
    <row r="26" spans="1:14" ht="14.4" customHeight="1" x14ac:dyDescent="0.3">
      <c r="B26" s="106"/>
      <c r="C26" s="106"/>
      <c r="D26" s="106"/>
      <c r="E26" s="106"/>
      <c r="F26" s="106"/>
      <c r="G26" s="106"/>
      <c r="H26" s="106"/>
      <c r="I26" s="106"/>
      <c r="J26" s="106"/>
      <c r="K26" s="106"/>
    </row>
    <row r="27" spans="1:14" ht="14.4" customHeight="1" x14ac:dyDescent="0.3">
      <c r="B27" s="106"/>
      <c r="C27" s="106"/>
      <c r="D27" s="106"/>
      <c r="E27" s="106"/>
      <c r="F27" s="106"/>
      <c r="G27" s="106"/>
      <c r="H27" s="106"/>
      <c r="I27" s="106"/>
      <c r="J27" s="106"/>
      <c r="K27" s="106"/>
    </row>
    <row r="28" spans="1:14" ht="14.4" customHeight="1" x14ac:dyDescent="0.3">
      <c r="B28" s="106"/>
      <c r="C28" s="106"/>
      <c r="D28" s="106"/>
      <c r="E28" s="106"/>
      <c r="F28" s="106"/>
      <c r="G28" s="106"/>
      <c r="H28" s="106"/>
      <c r="I28" s="106"/>
      <c r="J28" s="106"/>
      <c r="K28" s="106"/>
      <c r="N28" s="93"/>
    </row>
    <row r="29" spans="1:14" ht="14.4" customHeight="1" x14ac:dyDescent="0.3">
      <c r="B29" s="106"/>
      <c r="C29" s="106"/>
      <c r="D29" s="106"/>
      <c r="E29" s="106"/>
      <c r="F29" s="106"/>
      <c r="G29" s="106"/>
      <c r="H29" s="106"/>
      <c r="I29" s="106"/>
      <c r="J29" s="106"/>
      <c r="K29" s="106"/>
    </row>
    <row r="30" spans="1:14" ht="14.4" customHeight="1" x14ac:dyDescent="0.3">
      <c r="B30" s="106"/>
      <c r="C30" s="106"/>
      <c r="D30" s="106"/>
      <c r="E30" s="106"/>
      <c r="F30" s="106"/>
      <c r="G30" s="106"/>
      <c r="H30" s="106"/>
      <c r="I30" s="106"/>
      <c r="J30" s="106"/>
      <c r="K30" s="106"/>
    </row>
    <row r="31" spans="1:14" ht="14.4" customHeight="1" x14ac:dyDescent="0.3">
      <c r="B31" s="106"/>
      <c r="C31" s="106"/>
      <c r="D31" s="106"/>
      <c r="E31" s="106"/>
      <c r="F31" s="106"/>
      <c r="G31" s="106"/>
      <c r="H31" s="106"/>
      <c r="I31" s="106"/>
      <c r="J31" s="106"/>
      <c r="K31" s="106"/>
    </row>
    <row r="32" spans="1:14" ht="14.4" customHeight="1" x14ac:dyDescent="0.3">
      <c r="B32" s="106"/>
      <c r="C32" s="106"/>
      <c r="D32" s="106"/>
      <c r="E32" s="106"/>
      <c r="F32" s="106"/>
      <c r="G32" s="106"/>
      <c r="H32" s="106"/>
      <c r="I32" s="106"/>
      <c r="J32" s="106"/>
      <c r="K32" s="106"/>
    </row>
    <row r="33" spans="2:11" ht="14.4" customHeight="1" x14ac:dyDescent="0.3">
      <c r="B33" s="106"/>
      <c r="C33" s="106"/>
      <c r="D33" s="106"/>
      <c r="E33" s="106"/>
      <c r="F33" s="106"/>
      <c r="G33" s="106"/>
      <c r="H33" s="106"/>
      <c r="I33" s="106"/>
      <c r="J33" s="106"/>
      <c r="K33" s="106"/>
    </row>
    <row r="34" spans="2:11" ht="14.4" customHeight="1" x14ac:dyDescent="0.3">
      <c r="B34" s="106"/>
      <c r="C34" s="106"/>
      <c r="D34" s="106"/>
      <c r="E34" s="106"/>
      <c r="F34" s="106"/>
      <c r="G34" s="106"/>
      <c r="H34" s="106"/>
      <c r="I34" s="106"/>
      <c r="J34" s="106"/>
      <c r="K34" s="106"/>
    </row>
    <row r="35" spans="2:11" ht="14.4" customHeight="1" x14ac:dyDescent="0.3">
      <c r="B35" s="106"/>
      <c r="C35" s="106"/>
      <c r="D35" s="106"/>
      <c r="E35" s="106"/>
      <c r="F35" s="106"/>
      <c r="G35" s="106"/>
      <c r="H35" s="106"/>
      <c r="I35" s="106"/>
      <c r="J35" s="106"/>
      <c r="K35" s="106"/>
    </row>
    <row r="36" spans="2:11" ht="14.4" customHeight="1" x14ac:dyDescent="0.3">
      <c r="B36" s="106"/>
      <c r="C36" s="106"/>
      <c r="D36" s="106"/>
      <c r="E36" s="106"/>
      <c r="F36" s="106"/>
      <c r="G36" s="106"/>
      <c r="H36" s="106"/>
      <c r="I36" s="106"/>
      <c r="J36" s="106"/>
      <c r="K36" s="106"/>
    </row>
    <row r="37" spans="2:11" ht="14.4" customHeight="1" x14ac:dyDescent="0.3">
      <c r="B37" s="106"/>
      <c r="C37" s="106"/>
      <c r="D37" s="106"/>
      <c r="E37" s="106"/>
      <c r="F37" s="106"/>
      <c r="G37" s="106"/>
      <c r="H37" s="106"/>
      <c r="I37" s="106"/>
      <c r="J37" s="106"/>
      <c r="K37" s="106"/>
    </row>
    <row r="38" spans="2:11" ht="14.4" customHeight="1" x14ac:dyDescent="0.3">
      <c r="B38" s="106"/>
      <c r="C38" s="106"/>
      <c r="D38" s="106"/>
      <c r="E38" s="106"/>
      <c r="F38" s="106"/>
      <c r="G38" s="106"/>
      <c r="H38" s="106"/>
      <c r="I38" s="106"/>
      <c r="J38" s="106"/>
      <c r="K38" s="106"/>
    </row>
    <row r="39" spans="2:11" ht="14.4" customHeight="1" x14ac:dyDescent="0.3">
      <c r="B39" s="106"/>
      <c r="C39" s="106"/>
      <c r="D39" s="106"/>
      <c r="E39" s="106"/>
      <c r="F39" s="106"/>
      <c r="G39" s="106"/>
      <c r="H39" s="106"/>
      <c r="I39" s="106"/>
      <c r="J39" s="106"/>
      <c r="K39" s="106"/>
    </row>
    <row r="40" spans="2:11" ht="14.4" customHeight="1" x14ac:dyDescent="0.3">
      <c r="B40" s="106"/>
      <c r="C40" s="106"/>
      <c r="D40" s="106"/>
      <c r="E40" s="106"/>
      <c r="F40" s="106"/>
      <c r="G40" s="106"/>
      <c r="H40" s="106"/>
      <c r="I40" s="106"/>
      <c r="J40" s="106"/>
      <c r="K40" s="106"/>
    </row>
    <row r="41" spans="2:11" ht="14.4" customHeight="1" x14ac:dyDescent="0.3">
      <c r="B41" s="106"/>
      <c r="C41" s="106"/>
      <c r="D41" s="106"/>
      <c r="E41" s="106"/>
      <c r="F41" s="106"/>
      <c r="G41" s="106"/>
      <c r="H41" s="106"/>
      <c r="I41" s="106"/>
      <c r="J41" s="106"/>
      <c r="K41" s="106"/>
    </row>
  </sheetData>
  <mergeCells count="8">
    <mergeCell ref="B1:K1"/>
    <mergeCell ref="B23:L23"/>
    <mergeCell ref="B3:K3"/>
    <mergeCell ref="B5:K5"/>
    <mergeCell ref="B7:K7"/>
    <mergeCell ref="B9:K9"/>
    <mergeCell ref="B11:K11"/>
    <mergeCell ref="B13:K1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5243-731C-46F3-8A63-0C3778171119}">
  <dimension ref="B1:I26"/>
  <sheetViews>
    <sheetView topLeftCell="A6" zoomScaleNormal="100" zoomScaleSheetLayoutView="110" workbookViewId="0">
      <selection activeCell="M15" sqref="M15"/>
    </sheetView>
  </sheetViews>
  <sheetFormatPr defaultColWidth="9.109375" defaultRowHeight="14.4" x14ac:dyDescent="0.3"/>
  <cols>
    <col min="1" max="1" width="4.6640625" style="32" customWidth="1"/>
    <col min="2" max="2" width="3.33203125" style="36" customWidth="1"/>
    <col min="3" max="3" width="47.109375" style="32" customWidth="1"/>
    <col min="4" max="4" width="32.5546875" style="32" customWidth="1"/>
    <col min="5" max="5" width="2.5546875" style="32" customWidth="1"/>
    <col min="6" max="6" width="7.44140625" style="32" customWidth="1"/>
    <col min="7" max="7" width="17" style="32" customWidth="1"/>
    <col min="8" max="8" width="11.33203125" style="32" customWidth="1"/>
    <col min="9" max="9" width="3.44140625" style="32" customWidth="1"/>
    <col min="10" max="16384" width="9.109375" style="32"/>
  </cols>
  <sheetData>
    <row r="1" spans="2:9" ht="17.399999999999999" x14ac:dyDescent="0.3">
      <c r="B1" s="49"/>
      <c r="C1" s="50" t="s">
        <v>70</v>
      </c>
      <c r="D1" s="50"/>
      <c r="E1" s="50"/>
      <c r="F1" s="50"/>
      <c r="G1" s="50"/>
      <c r="H1" s="50"/>
      <c r="I1" s="51"/>
    </row>
    <row r="2" spans="2:9" x14ac:dyDescent="0.3">
      <c r="B2" s="52"/>
      <c r="C2" s="96"/>
      <c r="D2" s="53" t="s">
        <v>37</v>
      </c>
      <c r="E2" s="53"/>
      <c r="F2" s="53"/>
      <c r="G2" s="53"/>
      <c r="H2" s="53"/>
      <c r="I2" s="54"/>
    </row>
    <row r="3" spans="2:9" x14ac:dyDescent="0.3">
      <c r="B3" s="55">
        <v>1</v>
      </c>
      <c r="C3" s="56" t="s">
        <v>38</v>
      </c>
      <c r="D3" s="57"/>
      <c r="E3" s="58"/>
      <c r="F3" s="58"/>
      <c r="G3" s="59"/>
      <c r="H3" s="53"/>
      <c r="I3" s="54"/>
    </row>
    <row r="4" spans="2:9" x14ac:dyDescent="0.3">
      <c r="B4" s="55">
        <v>2</v>
      </c>
      <c r="C4" s="60" t="s">
        <v>39</v>
      </c>
      <c r="D4" s="61"/>
      <c r="E4" s="62"/>
      <c r="F4" s="53"/>
      <c r="G4" s="53"/>
      <c r="H4" s="53"/>
      <c r="I4" s="54"/>
    </row>
    <row r="5" spans="2:9" ht="27.6" customHeight="1" x14ac:dyDescent="0.3">
      <c r="B5" s="63">
        <v>3</v>
      </c>
      <c r="C5" s="162" t="s">
        <v>55</v>
      </c>
      <c r="D5" s="163"/>
      <c r="E5" s="163"/>
      <c r="F5" s="163"/>
      <c r="G5" s="163"/>
      <c r="H5" s="164"/>
      <c r="I5" s="64"/>
    </row>
    <row r="6" spans="2:9" ht="30.6" customHeight="1" x14ac:dyDescent="0.3">
      <c r="B6" s="65"/>
      <c r="C6" s="66" t="s">
        <v>40</v>
      </c>
      <c r="D6" s="67"/>
      <c r="E6" s="68"/>
      <c r="F6" s="68"/>
      <c r="G6" s="68"/>
      <c r="H6" s="69"/>
      <c r="I6" s="64"/>
    </row>
    <row r="7" spans="2:9" x14ac:dyDescent="0.3">
      <c r="B7" s="55">
        <v>4</v>
      </c>
      <c r="C7" s="70" t="s">
        <v>41</v>
      </c>
      <c r="D7" s="71"/>
      <c r="E7" s="72"/>
      <c r="F7" s="72"/>
      <c r="G7" s="72"/>
      <c r="H7" s="72"/>
      <c r="I7" s="64"/>
    </row>
    <row r="8" spans="2:9" x14ac:dyDescent="0.3">
      <c r="B8" s="55">
        <v>5</v>
      </c>
      <c r="C8" s="56" t="s">
        <v>19</v>
      </c>
      <c r="D8" s="73"/>
      <c r="E8" s="53"/>
      <c r="F8" s="72"/>
      <c r="G8" s="72"/>
      <c r="H8" s="72"/>
      <c r="I8" s="54"/>
    </row>
    <row r="9" spans="2:9" x14ac:dyDescent="0.3">
      <c r="B9" s="55"/>
      <c r="C9" s="56" t="s">
        <v>19</v>
      </c>
      <c r="D9" s="73"/>
      <c r="E9" s="53"/>
      <c r="F9" s="72"/>
      <c r="G9" s="72"/>
      <c r="H9" s="72"/>
      <c r="I9" s="54"/>
    </row>
    <row r="10" spans="2:9" x14ac:dyDescent="0.3">
      <c r="B10" s="55">
        <v>6</v>
      </c>
      <c r="C10" s="56" t="s">
        <v>20</v>
      </c>
      <c r="D10" s="73"/>
      <c r="E10" s="53"/>
      <c r="F10" s="72"/>
      <c r="G10" s="72"/>
      <c r="H10" s="72"/>
      <c r="I10" s="54"/>
    </row>
    <row r="11" spans="2:9" x14ac:dyDescent="0.3">
      <c r="B11" s="55">
        <v>7</v>
      </c>
      <c r="C11" s="56" t="s">
        <v>21</v>
      </c>
      <c r="D11" s="73"/>
      <c r="E11" s="53"/>
      <c r="F11" s="72"/>
      <c r="G11" s="72"/>
      <c r="H11" s="72"/>
      <c r="I11" s="54"/>
    </row>
    <row r="12" spans="2:9" x14ac:dyDescent="0.3">
      <c r="B12" s="55">
        <v>8</v>
      </c>
      <c r="C12" s="56" t="s">
        <v>22</v>
      </c>
      <c r="D12" s="73"/>
      <c r="E12" s="53"/>
      <c r="F12" s="53"/>
      <c r="G12" s="53"/>
      <c r="H12" s="53"/>
      <c r="I12" s="54"/>
    </row>
    <row r="13" spans="2:9" x14ac:dyDescent="0.3">
      <c r="B13" s="55">
        <v>9</v>
      </c>
      <c r="C13" s="56" t="s">
        <v>23</v>
      </c>
      <c r="D13" s="74"/>
      <c r="E13" s="53"/>
      <c r="F13" s="53"/>
      <c r="G13" s="53"/>
      <c r="H13" s="53"/>
      <c r="I13" s="54"/>
    </row>
    <row r="14" spans="2:9" x14ac:dyDescent="0.3">
      <c r="B14" s="55">
        <v>10</v>
      </c>
      <c r="C14" s="56" t="s">
        <v>24</v>
      </c>
      <c r="D14" s="139"/>
      <c r="E14" s="53"/>
      <c r="F14" s="53"/>
      <c r="G14" s="53"/>
      <c r="H14" s="53"/>
      <c r="I14" s="54"/>
    </row>
    <row r="15" spans="2:9" ht="46.5" customHeight="1" x14ac:dyDescent="0.3">
      <c r="B15" s="75">
        <v>11</v>
      </c>
      <c r="C15" s="76" t="s">
        <v>94</v>
      </c>
      <c r="D15" s="165"/>
      <c r="E15" s="166"/>
      <c r="F15" s="166"/>
      <c r="G15" s="166"/>
      <c r="H15" s="167"/>
      <c r="I15" s="64"/>
    </row>
    <row r="16" spans="2:9" ht="8.25" customHeight="1" x14ac:dyDescent="0.3">
      <c r="B16" s="77"/>
      <c r="C16" s="78"/>
      <c r="D16" s="79"/>
      <c r="E16" s="80"/>
      <c r="F16" s="72"/>
      <c r="G16" s="72"/>
      <c r="H16" s="72"/>
      <c r="I16" s="64"/>
    </row>
    <row r="17" spans="2:9" x14ac:dyDescent="0.3">
      <c r="B17" s="55">
        <v>12</v>
      </c>
      <c r="C17" s="113" t="s">
        <v>68</v>
      </c>
      <c r="D17" s="112">
        <f>'Competitor Info'!H35</f>
        <v>0</v>
      </c>
      <c r="E17" s="114" t="s">
        <v>43</v>
      </c>
      <c r="F17" s="115">
        <v>35</v>
      </c>
      <c r="G17" s="56" t="s">
        <v>51</v>
      </c>
      <c r="H17" s="116">
        <f>D17*F17</f>
        <v>0</v>
      </c>
      <c r="I17" s="54"/>
    </row>
    <row r="18" spans="2:9" x14ac:dyDescent="0.3">
      <c r="B18" s="55" t="s">
        <v>44</v>
      </c>
      <c r="C18" s="113" t="s">
        <v>67</v>
      </c>
      <c r="D18" s="112">
        <f>'Competitor Info'!I35</f>
        <v>0</v>
      </c>
      <c r="E18" s="114" t="s">
        <v>43</v>
      </c>
      <c r="F18" s="115">
        <v>75</v>
      </c>
      <c r="G18" s="56" t="s">
        <v>51</v>
      </c>
      <c r="H18" s="116">
        <f>D18*F18</f>
        <v>0</v>
      </c>
      <c r="I18" s="54"/>
    </row>
    <row r="19" spans="2:9" x14ac:dyDescent="0.3">
      <c r="B19" s="55">
        <v>14</v>
      </c>
      <c r="C19" s="56" t="s">
        <v>69</v>
      </c>
      <c r="D19" s="127">
        <f>'T-Shirt Order'!B26</f>
        <v>0</v>
      </c>
      <c r="E19" s="117" t="s">
        <v>43</v>
      </c>
      <c r="F19" s="118">
        <v>20</v>
      </c>
      <c r="G19" s="119" t="s">
        <v>66</v>
      </c>
      <c r="H19" s="116">
        <f>D19*F19</f>
        <v>0</v>
      </c>
      <c r="I19" s="54"/>
    </row>
    <row r="20" spans="2:9" x14ac:dyDescent="0.3">
      <c r="B20" s="81"/>
      <c r="C20" s="120"/>
      <c r="D20" s="121"/>
      <c r="E20" s="122"/>
      <c r="F20" s="123"/>
      <c r="G20" s="119" t="s">
        <v>45</v>
      </c>
      <c r="H20" s="124">
        <f>SUM(H17:H19)</f>
        <v>0</v>
      </c>
      <c r="I20" s="54"/>
    </row>
    <row r="21" spans="2:9" x14ac:dyDescent="0.3">
      <c r="B21" s="82">
        <v>16</v>
      </c>
      <c r="C21" s="83" t="s">
        <v>46</v>
      </c>
      <c r="D21" s="97"/>
      <c r="E21" s="174" t="s">
        <v>47</v>
      </c>
      <c r="F21" s="175"/>
      <c r="G21" s="84"/>
      <c r="H21" s="85"/>
      <c r="I21" s="54"/>
    </row>
    <row r="22" spans="2:9" x14ac:dyDescent="0.3">
      <c r="B22" s="82">
        <v>17</v>
      </c>
      <c r="C22" s="86" t="s">
        <v>48</v>
      </c>
      <c r="D22" s="98"/>
      <c r="E22" s="176" t="s">
        <v>49</v>
      </c>
      <c r="F22" s="177"/>
      <c r="G22" s="177"/>
      <c r="H22" s="53"/>
      <c r="I22" s="54"/>
    </row>
    <row r="23" spans="2:9" ht="10.95" customHeight="1" x14ac:dyDescent="0.3">
      <c r="B23" s="82"/>
      <c r="C23" s="178" t="s">
        <v>50</v>
      </c>
      <c r="D23" s="178"/>
      <c r="E23" s="178"/>
      <c r="F23" s="87"/>
      <c r="G23" s="87"/>
      <c r="H23" s="87"/>
      <c r="I23" s="88"/>
    </row>
    <row r="24" spans="2:9" x14ac:dyDescent="0.3">
      <c r="B24" s="82"/>
      <c r="C24" s="178"/>
      <c r="D24" s="178"/>
      <c r="E24" s="178"/>
      <c r="F24" s="89"/>
      <c r="G24" s="179"/>
      <c r="H24" s="179"/>
      <c r="I24" s="90"/>
    </row>
    <row r="25" spans="2:9" x14ac:dyDescent="0.3">
      <c r="B25" s="82">
        <v>18</v>
      </c>
      <c r="C25" s="168"/>
      <c r="D25" s="169"/>
      <c r="E25" s="170"/>
      <c r="F25" s="89"/>
      <c r="G25" s="89"/>
      <c r="H25" s="89"/>
      <c r="I25" s="90"/>
    </row>
    <row r="26" spans="2:9" ht="15" thickBot="1" x14ac:dyDescent="0.35">
      <c r="B26" s="82">
        <v>19</v>
      </c>
      <c r="C26" s="171"/>
      <c r="D26" s="172"/>
      <c r="E26" s="173"/>
      <c r="F26" s="91"/>
      <c r="G26" s="91"/>
      <c r="H26" s="91"/>
      <c r="I26" s="92"/>
    </row>
  </sheetData>
  <mergeCells count="8">
    <mergeCell ref="C5:H5"/>
    <mergeCell ref="D15:H15"/>
    <mergeCell ref="C25:E25"/>
    <mergeCell ref="C26:E26"/>
    <mergeCell ref="E21:F21"/>
    <mergeCell ref="E22:G22"/>
    <mergeCell ref="C23:E24"/>
    <mergeCell ref="G24:H24"/>
  </mergeCells>
  <pageMargins left="0.25" right="0.25" top="0.5" bottom="0.25" header="0.3" footer="0.3"/>
  <pageSetup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I85"/>
  <sheetViews>
    <sheetView view="pageBreakPreview" zoomScale="90" zoomScaleNormal="90" zoomScaleSheetLayoutView="90" workbookViewId="0">
      <selection activeCell="O12" sqref="O12"/>
    </sheetView>
  </sheetViews>
  <sheetFormatPr defaultRowHeight="13.2" x14ac:dyDescent="0.25"/>
  <cols>
    <col min="1" max="1" width="4.6640625" customWidth="1"/>
    <col min="2" max="3" width="15.6640625" customWidth="1"/>
    <col min="4" max="4" width="5.109375" customWidth="1"/>
    <col min="5" max="5" width="11.44140625" customWidth="1"/>
    <col min="6" max="7" width="5.5546875" customWidth="1"/>
    <col min="8" max="8" width="10.109375" customWidth="1"/>
    <col min="9" max="9" width="12.21875" customWidth="1"/>
  </cols>
  <sheetData>
    <row r="1" spans="1:9" ht="30" customHeight="1" x14ac:dyDescent="0.25">
      <c r="A1" s="26">
        <v>2025</v>
      </c>
      <c r="B1" s="191" t="s">
        <v>1</v>
      </c>
      <c r="C1" s="191"/>
      <c r="D1" s="192"/>
      <c r="E1" s="196">
        <f>'Club Registration'!D3</f>
        <v>0</v>
      </c>
      <c r="F1" s="197"/>
      <c r="G1" s="197"/>
      <c r="H1" s="109"/>
    </row>
    <row r="2" spans="1:9" ht="23.25" customHeight="1" x14ac:dyDescent="0.3">
      <c r="A2" s="4"/>
      <c r="B2" s="216" t="s">
        <v>71</v>
      </c>
      <c r="C2" s="193" t="s">
        <v>3</v>
      </c>
      <c r="D2" s="211" t="s">
        <v>2</v>
      </c>
      <c r="E2" s="213" t="s">
        <v>0</v>
      </c>
      <c r="F2" s="198" t="s">
        <v>15</v>
      </c>
      <c r="G2" s="201" t="s">
        <v>16</v>
      </c>
      <c r="H2" s="110"/>
      <c r="I2" s="110"/>
    </row>
    <row r="3" spans="1:9" ht="30" customHeight="1" x14ac:dyDescent="0.3">
      <c r="A3" s="4"/>
      <c r="B3" s="217"/>
      <c r="C3" s="194"/>
      <c r="D3" s="212"/>
      <c r="E3" s="214"/>
      <c r="F3" s="199"/>
      <c r="G3" s="202"/>
      <c r="H3" s="184" t="s">
        <v>87</v>
      </c>
      <c r="I3" s="186" t="s">
        <v>88</v>
      </c>
    </row>
    <row r="4" spans="1:9" ht="37.5" customHeight="1" x14ac:dyDescent="0.25">
      <c r="A4" s="5">
        <v>0</v>
      </c>
      <c r="B4" s="218"/>
      <c r="C4" s="195"/>
      <c r="D4" s="212"/>
      <c r="E4" s="215"/>
      <c r="F4" s="200"/>
      <c r="G4" s="202"/>
      <c r="H4" s="185"/>
      <c r="I4" s="187"/>
    </row>
    <row r="5" spans="1:9" x14ac:dyDescent="0.25">
      <c r="A5" s="3">
        <v>1</v>
      </c>
      <c r="B5" s="16"/>
      <c r="C5" s="16"/>
      <c r="D5" s="16"/>
      <c r="E5" s="9"/>
      <c r="F5" s="22" t="str">
        <f>IF((E5)&lt;DATE(2012,1,1),"Sr","Jr")</f>
        <v>Sr</v>
      </c>
      <c r="G5" s="27">
        <f>IF(E5="",0,$A$1-YEAR(E5))</f>
        <v>0</v>
      </c>
      <c r="H5" s="6"/>
      <c r="I5" s="6"/>
    </row>
    <row r="6" spans="1:9" x14ac:dyDescent="0.25">
      <c r="A6" s="1">
        <v>2</v>
      </c>
      <c r="B6" s="16"/>
      <c r="C6" s="6"/>
      <c r="D6" s="6"/>
      <c r="E6" s="9"/>
      <c r="F6" s="22" t="str">
        <f t="shared" ref="F6:F34" si="0">IF((E6)&lt;DATE(2012,1,1),"Sr","Jr")</f>
        <v>Sr</v>
      </c>
      <c r="G6" s="27">
        <f t="shared" ref="G6:G18" si="1">IF(E6="",0,$A$1-YEAR(E6))</f>
        <v>0</v>
      </c>
      <c r="H6" s="6"/>
      <c r="I6" s="6"/>
    </row>
    <row r="7" spans="1:9" x14ac:dyDescent="0.25">
      <c r="A7" s="1">
        <v>3</v>
      </c>
      <c r="B7" s="16"/>
      <c r="C7" s="6"/>
      <c r="D7" s="6"/>
      <c r="E7" s="9"/>
      <c r="F7" s="22" t="str">
        <f t="shared" si="0"/>
        <v>Sr</v>
      </c>
      <c r="G7" s="27">
        <f t="shared" si="1"/>
        <v>0</v>
      </c>
      <c r="H7" s="6"/>
      <c r="I7" s="6"/>
    </row>
    <row r="8" spans="1:9" x14ac:dyDescent="0.25">
      <c r="A8" s="1">
        <v>4</v>
      </c>
      <c r="B8" s="6"/>
      <c r="C8" s="6"/>
      <c r="D8" s="6"/>
      <c r="E8" s="9"/>
      <c r="F8" s="22" t="str">
        <f t="shared" si="0"/>
        <v>Sr</v>
      </c>
      <c r="G8" s="27">
        <f t="shared" si="1"/>
        <v>0</v>
      </c>
      <c r="H8" s="6"/>
      <c r="I8" s="6"/>
    </row>
    <row r="9" spans="1:9" x14ac:dyDescent="0.25">
      <c r="A9" s="1">
        <v>5</v>
      </c>
      <c r="B9" s="6"/>
      <c r="C9" s="6"/>
      <c r="D9" s="6"/>
      <c r="E9" s="9"/>
      <c r="F9" s="22" t="str">
        <f t="shared" si="0"/>
        <v>Sr</v>
      </c>
      <c r="G9" s="27">
        <f t="shared" si="1"/>
        <v>0</v>
      </c>
      <c r="H9" s="6"/>
      <c r="I9" s="6"/>
    </row>
    <row r="10" spans="1:9" x14ac:dyDescent="0.25">
      <c r="A10" s="1">
        <v>6</v>
      </c>
      <c r="B10" s="6"/>
      <c r="C10" s="6"/>
      <c r="D10" s="6"/>
      <c r="E10" s="9"/>
      <c r="F10" s="22" t="str">
        <f t="shared" si="0"/>
        <v>Sr</v>
      </c>
      <c r="G10" s="27">
        <f t="shared" si="1"/>
        <v>0</v>
      </c>
      <c r="H10" s="6"/>
      <c r="I10" s="6"/>
    </row>
    <row r="11" spans="1:9" x14ac:dyDescent="0.25">
      <c r="A11" s="1">
        <v>7</v>
      </c>
      <c r="B11" s="6"/>
      <c r="C11" s="6"/>
      <c r="D11" s="6"/>
      <c r="E11" s="9"/>
      <c r="F11" s="22" t="str">
        <f t="shared" si="0"/>
        <v>Sr</v>
      </c>
      <c r="G11" s="27">
        <f t="shared" si="1"/>
        <v>0</v>
      </c>
      <c r="H11" s="6"/>
      <c r="I11" s="6"/>
    </row>
    <row r="12" spans="1:9" ht="12.75" customHeight="1" x14ac:dyDescent="0.25">
      <c r="A12" s="1">
        <v>8</v>
      </c>
      <c r="B12" s="6"/>
      <c r="C12" s="6"/>
      <c r="D12" s="6"/>
      <c r="E12" s="9"/>
      <c r="F12" s="22" t="str">
        <f t="shared" si="0"/>
        <v>Sr</v>
      </c>
      <c r="G12" s="27">
        <f t="shared" si="1"/>
        <v>0</v>
      </c>
      <c r="H12" s="6"/>
      <c r="I12" s="6"/>
    </row>
    <row r="13" spans="1:9" x14ac:dyDescent="0.25">
      <c r="A13" s="1">
        <v>9</v>
      </c>
      <c r="B13" s="6"/>
      <c r="C13" s="6"/>
      <c r="D13" s="7"/>
      <c r="E13" s="9"/>
      <c r="F13" s="22" t="str">
        <f t="shared" si="0"/>
        <v>Sr</v>
      </c>
      <c r="G13" s="27">
        <f t="shared" si="1"/>
        <v>0</v>
      </c>
      <c r="H13" s="6"/>
      <c r="I13" s="6"/>
    </row>
    <row r="14" spans="1:9" x14ac:dyDescent="0.25">
      <c r="A14" s="1">
        <v>10</v>
      </c>
      <c r="B14" s="6"/>
      <c r="C14" s="6"/>
      <c r="D14" s="6"/>
      <c r="E14" s="6"/>
      <c r="F14" s="22" t="str">
        <f t="shared" si="0"/>
        <v>Sr</v>
      </c>
      <c r="G14" s="27">
        <f t="shared" si="1"/>
        <v>0</v>
      </c>
      <c r="H14" s="6"/>
      <c r="I14" s="6"/>
    </row>
    <row r="15" spans="1:9" x14ac:dyDescent="0.25">
      <c r="A15" s="1">
        <v>11</v>
      </c>
      <c r="B15" s="6"/>
      <c r="C15" s="6"/>
      <c r="D15" s="6"/>
      <c r="E15" s="6"/>
      <c r="F15" s="22" t="str">
        <f t="shared" si="0"/>
        <v>Sr</v>
      </c>
      <c r="G15" s="27">
        <f t="shared" si="1"/>
        <v>0</v>
      </c>
      <c r="H15" s="6"/>
      <c r="I15" s="6"/>
    </row>
    <row r="16" spans="1:9" x14ac:dyDescent="0.25">
      <c r="A16" s="1">
        <v>12</v>
      </c>
      <c r="B16" s="6"/>
      <c r="C16" s="6"/>
      <c r="D16" s="6"/>
      <c r="E16" s="6"/>
      <c r="F16" s="22" t="str">
        <f t="shared" si="0"/>
        <v>Sr</v>
      </c>
      <c r="G16" s="27">
        <f t="shared" si="1"/>
        <v>0</v>
      </c>
      <c r="H16" s="6"/>
      <c r="I16" s="6"/>
    </row>
    <row r="17" spans="1:9" x14ac:dyDescent="0.25">
      <c r="A17" s="1">
        <v>13</v>
      </c>
      <c r="B17" s="6"/>
      <c r="C17" s="6"/>
      <c r="D17" s="6"/>
      <c r="E17" s="6"/>
      <c r="F17" s="22" t="str">
        <f t="shared" si="0"/>
        <v>Sr</v>
      </c>
      <c r="G17" s="27">
        <f t="shared" si="1"/>
        <v>0</v>
      </c>
      <c r="H17" s="6"/>
      <c r="I17" s="6"/>
    </row>
    <row r="18" spans="1:9" x14ac:dyDescent="0.25">
      <c r="A18" s="1">
        <v>14</v>
      </c>
      <c r="B18" s="6"/>
      <c r="C18" s="6"/>
      <c r="D18" s="6"/>
      <c r="E18" s="6"/>
      <c r="F18" s="22" t="str">
        <f t="shared" si="0"/>
        <v>Sr</v>
      </c>
      <c r="G18" s="27">
        <f t="shared" si="1"/>
        <v>0</v>
      </c>
      <c r="H18" s="6"/>
      <c r="I18" s="6"/>
    </row>
    <row r="19" spans="1:9" x14ac:dyDescent="0.25">
      <c r="A19" s="1">
        <v>15</v>
      </c>
      <c r="B19" s="11"/>
      <c r="C19" s="11"/>
      <c r="D19" s="11"/>
      <c r="E19" s="11"/>
      <c r="F19" s="22" t="str">
        <f t="shared" si="0"/>
        <v>Sr</v>
      </c>
      <c r="G19" s="27">
        <f>IF(E19="",0,$A$1-YEAR(E19))</f>
        <v>0</v>
      </c>
      <c r="H19" s="11"/>
      <c r="I19" s="11"/>
    </row>
    <row r="20" spans="1:9" x14ac:dyDescent="0.25">
      <c r="A20" s="1">
        <v>16</v>
      </c>
      <c r="B20" s="11"/>
      <c r="C20" s="11"/>
      <c r="D20" s="11"/>
      <c r="E20" s="11"/>
      <c r="F20" s="22" t="str">
        <f t="shared" si="0"/>
        <v>Sr</v>
      </c>
      <c r="G20" s="27">
        <f t="shared" ref="G20:G34" si="2">IF(E20="",0,$A$1-YEAR(E20))</f>
        <v>0</v>
      </c>
      <c r="H20" s="11"/>
      <c r="I20" s="11"/>
    </row>
    <row r="21" spans="1:9" x14ac:dyDescent="0.25">
      <c r="A21" s="1">
        <v>17</v>
      </c>
      <c r="B21" s="11"/>
      <c r="C21" s="11"/>
      <c r="D21" s="11"/>
      <c r="E21" s="11"/>
      <c r="F21" s="22" t="str">
        <f t="shared" si="0"/>
        <v>Sr</v>
      </c>
      <c r="G21" s="27">
        <f t="shared" si="2"/>
        <v>0</v>
      </c>
      <c r="H21" s="11"/>
      <c r="I21" s="11"/>
    </row>
    <row r="22" spans="1:9" x14ac:dyDescent="0.25">
      <c r="A22" s="1">
        <v>18</v>
      </c>
      <c r="B22" s="11"/>
      <c r="C22" s="11"/>
      <c r="D22" s="11"/>
      <c r="E22" s="11"/>
      <c r="F22" s="22" t="str">
        <f t="shared" si="0"/>
        <v>Sr</v>
      </c>
      <c r="G22" s="27">
        <f t="shared" si="2"/>
        <v>0</v>
      </c>
      <c r="H22" s="11"/>
      <c r="I22" s="11"/>
    </row>
    <row r="23" spans="1:9" x14ac:dyDescent="0.25">
      <c r="A23" s="1">
        <v>19</v>
      </c>
      <c r="B23" s="11"/>
      <c r="C23" s="11"/>
      <c r="D23" s="11"/>
      <c r="E23" s="11"/>
      <c r="F23" s="22" t="str">
        <f t="shared" si="0"/>
        <v>Sr</v>
      </c>
      <c r="G23" s="27">
        <f t="shared" si="2"/>
        <v>0</v>
      </c>
      <c r="H23" s="11"/>
      <c r="I23" s="11"/>
    </row>
    <row r="24" spans="1:9" x14ac:dyDescent="0.25">
      <c r="A24" s="1">
        <v>20</v>
      </c>
      <c r="B24" s="11"/>
      <c r="C24" s="11"/>
      <c r="D24" s="11"/>
      <c r="E24" s="11"/>
      <c r="F24" s="22" t="str">
        <f t="shared" si="0"/>
        <v>Sr</v>
      </c>
      <c r="G24" s="27">
        <f t="shared" si="2"/>
        <v>0</v>
      </c>
      <c r="H24" s="11"/>
      <c r="I24" s="11"/>
    </row>
    <row r="25" spans="1:9" x14ac:dyDescent="0.25">
      <c r="A25" s="1">
        <v>21</v>
      </c>
      <c r="B25" s="11"/>
      <c r="C25" s="11"/>
      <c r="D25" s="11"/>
      <c r="E25" s="11"/>
      <c r="F25" s="22" t="str">
        <f t="shared" si="0"/>
        <v>Sr</v>
      </c>
      <c r="G25" s="27">
        <f t="shared" si="2"/>
        <v>0</v>
      </c>
      <c r="H25" s="11"/>
      <c r="I25" s="11"/>
    </row>
    <row r="26" spans="1:9" x14ac:dyDescent="0.25">
      <c r="A26" s="1">
        <v>22</v>
      </c>
      <c r="B26" s="11"/>
      <c r="C26" s="11"/>
      <c r="D26" s="11"/>
      <c r="E26" s="11"/>
      <c r="F26" s="22" t="str">
        <f t="shared" si="0"/>
        <v>Sr</v>
      </c>
      <c r="G26" s="27">
        <f t="shared" si="2"/>
        <v>0</v>
      </c>
      <c r="H26" s="11"/>
      <c r="I26" s="11"/>
    </row>
    <row r="27" spans="1:9" x14ac:dyDescent="0.25">
      <c r="A27" s="1">
        <v>23</v>
      </c>
      <c r="B27" s="11"/>
      <c r="C27" s="11"/>
      <c r="D27" s="11"/>
      <c r="E27" s="11"/>
      <c r="F27" s="22" t="str">
        <f t="shared" si="0"/>
        <v>Sr</v>
      </c>
      <c r="G27" s="27">
        <f t="shared" si="2"/>
        <v>0</v>
      </c>
      <c r="H27" s="11"/>
      <c r="I27" s="11"/>
    </row>
    <row r="28" spans="1:9" x14ac:dyDescent="0.25">
      <c r="A28" s="1">
        <v>24</v>
      </c>
      <c r="B28" s="11"/>
      <c r="C28" s="11"/>
      <c r="D28" s="11"/>
      <c r="E28" s="11"/>
      <c r="F28" s="22" t="str">
        <f t="shared" si="0"/>
        <v>Sr</v>
      </c>
      <c r="G28" s="27">
        <f t="shared" si="2"/>
        <v>0</v>
      </c>
      <c r="H28" s="11"/>
      <c r="I28" s="11"/>
    </row>
    <row r="29" spans="1:9" x14ac:dyDescent="0.25">
      <c r="A29" s="1">
        <v>25</v>
      </c>
      <c r="B29" s="11"/>
      <c r="C29" s="11"/>
      <c r="D29" s="11"/>
      <c r="E29" s="11"/>
      <c r="F29" s="22" t="str">
        <f t="shared" si="0"/>
        <v>Sr</v>
      </c>
      <c r="G29" s="27">
        <f t="shared" si="2"/>
        <v>0</v>
      </c>
      <c r="H29" s="11"/>
      <c r="I29" s="11"/>
    </row>
    <row r="30" spans="1:9" x14ac:dyDescent="0.25">
      <c r="A30" s="1">
        <v>26</v>
      </c>
      <c r="B30" s="11"/>
      <c r="C30" s="11"/>
      <c r="D30" s="11"/>
      <c r="E30" s="11"/>
      <c r="F30" s="22" t="str">
        <f t="shared" si="0"/>
        <v>Sr</v>
      </c>
      <c r="G30" s="27">
        <f t="shared" si="2"/>
        <v>0</v>
      </c>
      <c r="H30" s="11"/>
      <c r="I30" s="11"/>
    </row>
    <row r="31" spans="1:9" x14ac:dyDescent="0.25">
      <c r="A31" s="1">
        <v>27</v>
      </c>
      <c r="B31" s="11"/>
      <c r="C31" s="11"/>
      <c r="D31" s="11"/>
      <c r="E31" s="11"/>
      <c r="F31" s="22" t="str">
        <f t="shared" si="0"/>
        <v>Sr</v>
      </c>
      <c r="G31" s="27">
        <f t="shared" si="2"/>
        <v>0</v>
      </c>
      <c r="H31" s="11"/>
      <c r="I31" s="11"/>
    </row>
    <row r="32" spans="1:9" x14ac:dyDescent="0.25">
      <c r="A32" s="1">
        <v>28</v>
      </c>
      <c r="B32" s="11"/>
      <c r="C32" s="11"/>
      <c r="D32" s="11"/>
      <c r="E32" s="11"/>
      <c r="F32" s="22" t="str">
        <f t="shared" si="0"/>
        <v>Sr</v>
      </c>
      <c r="G32" s="27">
        <f t="shared" si="2"/>
        <v>0</v>
      </c>
      <c r="H32" s="11"/>
      <c r="I32" s="11"/>
    </row>
    <row r="33" spans="1:9" x14ac:dyDescent="0.25">
      <c r="A33" s="1">
        <v>29</v>
      </c>
      <c r="B33" s="11"/>
      <c r="C33" s="11"/>
      <c r="D33" s="11"/>
      <c r="E33" s="11"/>
      <c r="F33" s="22" t="str">
        <f t="shared" si="0"/>
        <v>Sr</v>
      </c>
      <c r="G33" s="27">
        <f t="shared" si="2"/>
        <v>0</v>
      </c>
      <c r="H33" s="11"/>
      <c r="I33" s="11"/>
    </row>
    <row r="34" spans="1:9" x14ac:dyDescent="0.25">
      <c r="A34" s="1">
        <v>30</v>
      </c>
      <c r="B34" s="6"/>
      <c r="C34" s="6"/>
      <c r="D34" s="6"/>
      <c r="E34" s="9"/>
      <c r="F34" s="22" t="str">
        <f t="shared" si="0"/>
        <v>Sr</v>
      </c>
      <c r="G34" s="27">
        <f t="shared" si="2"/>
        <v>0</v>
      </c>
      <c r="H34" s="111"/>
      <c r="I34" s="6"/>
    </row>
    <row r="35" spans="1:9" ht="13.8" thickBot="1" x14ac:dyDescent="0.3">
      <c r="H35" s="125">
        <f>SUM(H5:H34)</f>
        <v>0</v>
      </c>
      <c r="I35" s="125">
        <f>SUM(I5:I34)</f>
        <v>0</v>
      </c>
    </row>
    <row r="36" spans="1:9" ht="29.4" customHeight="1" x14ac:dyDescent="0.25">
      <c r="A36" s="13"/>
      <c r="B36" s="180" t="s">
        <v>56</v>
      </c>
      <c r="C36" s="181"/>
      <c r="D36" s="181"/>
      <c r="E36" s="181"/>
      <c r="F36" s="181"/>
      <c r="G36" s="181"/>
      <c r="H36" s="219"/>
      <c r="I36" s="219"/>
    </row>
    <row r="37" spans="1:9" ht="28.5" customHeight="1" thickBot="1" x14ac:dyDescent="0.3">
      <c r="A37" s="13"/>
      <c r="B37" s="182"/>
      <c r="C37" s="183"/>
      <c r="D37" s="183"/>
      <c r="E37" s="183"/>
      <c r="F37" s="183"/>
      <c r="G37" s="183"/>
      <c r="H37" s="183"/>
      <c r="I37" s="183"/>
    </row>
    <row r="38" spans="1:9" x14ac:dyDescent="0.25">
      <c r="A38" s="13"/>
      <c r="B38" s="180" t="s">
        <v>8</v>
      </c>
      <c r="C38" s="181"/>
      <c r="D38" s="181"/>
      <c r="E38" s="181"/>
      <c r="F38" s="181"/>
      <c r="G38" s="181"/>
      <c r="H38" s="181"/>
      <c r="I38" s="181"/>
    </row>
    <row r="39" spans="1:9" ht="13.8" thickBot="1" x14ac:dyDescent="0.3">
      <c r="A39" s="13"/>
      <c r="B39" s="182"/>
      <c r="C39" s="183"/>
      <c r="D39" s="183"/>
      <c r="E39" s="183"/>
      <c r="F39" s="183"/>
      <c r="G39" s="183"/>
      <c r="H39" s="183"/>
      <c r="I39" s="183"/>
    </row>
    <row r="40" spans="1:9" x14ac:dyDescent="0.25">
      <c r="A40" s="14"/>
      <c r="B40" s="12"/>
      <c r="C40" s="12"/>
      <c r="D40" s="12"/>
      <c r="E40" s="12"/>
      <c r="F40" s="12"/>
      <c r="G40" s="12"/>
      <c r="H40" s="12"/>
      <c r="I40" s="12"/>
    </row>
    <row r="41" spans="1:9" ht="12.75" customHeight="1" x14ac:dyDescent="0.25">
      <c r="A41" s="1"/>
      <c r="B41" s="203" t="s">
        <v>4</v>
      </c>
      <c r="C41" s="204"/>
      <c r="D41" s="204"/>
      <c r="E41" s="205"/>
      <c r="F41" s="17"/>
      <c r="G41" s="24"/>
      <c r="H41" s="24"/>
      <c r="I41" s="209"/>
    </row>
    <row r="42" spans="1:9" x14ac:dyDescent="0.25">
      <c r="A42" s="1"/>
      <c r="B42" s="206"/>
      <c r="C42" s="207"/>
      <c r="D42" s="207"/>
      <c r="E42" s="208"/>
      <c r="F42" s="18"/>
      <c r="G42" s="25"/>
      <c r="H42" s="25"/>
      <c r="I42" s="210"/>
    </row>
    <row r="43" spans="1:9" ht="13.8" thickBot="1" x14ac:dyDescent="0.3">
      <c r="A43" s="2"/>
      <c r="B43" s="8"/>
      <c r="C43" s="8"/>
      <c r="D43" s="8"/>
      <c r="E43" s="8"/>
      <c r="F43" s="8"/>
      <c r="G43" s="8"/>
      <c r="H43" s="8"/>
      <c r="I43" s="8"/>
    </row>
    <row r="44" spans="1:9" x14ac:dyDescent="0.25">
      <c r="A44" s="188" t="s">
        <v>95</v>
      </c>
      <c r="B44" s="189"/>
      <c r="C44" s="189"/>
      <c r="D44" s="189"/>
      <c r="E44" s="189"/>
      <c r="F44" s="189"/>
      <c r="G44" s="189"/>
      <c r="H44" s="189"/>
      <c r="I44" s="189"/>
    </row>
    <row r="45" spans="1:9" ht="17.399999999999999" customHeight="1" x14ac:dyDescent="0.25">
      <c r="A45" s="190"/>
      <c r="B45" s="190"/>
      <c r="C45" s="190"/>
      <c r="D45" s="190"/>
      <c r="E45" s="190"/>
      <c r="F45" s="190"/>
      <c r="G45" s="190"/>
      <c r="H45" s="190"/>
      <c r="I45" s="190"/>
    </row>
    <row r="46" spans="1:9" x14ac:dyDescent="0.25">
      <c r="A46" s="10"/>
    </row>
    <row r="47" spans="1:9" x14ac:dyDescent="0.25">
      <c r="A47" s="10" t="s">
        <v>53</v>
      </c>
    </row>
    <row r="48" spans="1:9" x14ac:dyDescent="0.25">
      <c r="A48" s="101" t="s">
        <v>58</v>
      </c>
    </row>
    <row r="49" spans="1:1" x14ac:dyDescent="0.25">
      <c r="A49" s="101" t="s">
        <v>59</v>
      </c>
    </row>
    <row r="50" spans="1:1" x14ac:dyDescent="0.25">
      <c r="A50" s="101"/>
    </row>
    <row r="51" spans="1:1" x14ac:dyDescent="0.25">
      <c r="A51" s="101" t="s">
        <v>5</v>
      </c>
    </row>
    <row r="52" spans="1:1" x14ac:dyDescent="0.25">
      <c r="A52" s="101" t="s">
        <v>6</v>
      </c>
    </row>
    <row r="53" spans="1:1" x14ac:dyDescent="0.25">
      <c r="A53" s="101" t="s">
        <v>7</v>
      </c>
    </row>
    <row r="54" spans="1:1" x14ac:dyDescent="0.25">
      <c r="A54" s="101"/>
    </row>
    <row r="55" spans="1:1" x14ac:dyDescent="0.25">
      <c r="A55" s="19" t="s">
        <v>9</v>
      </c>
    </row>
    <row r="56" spans="1:1" x14ac:dyDescent="0.25">
      <c r="A56" s="19" t="s">
        <v>10</v>
      </c>
    </row>
    <row r="57" spans="1:1" x14ac:dyDescent="0.25">
      <c r="A57" s="19" t="s">
        <v>60</v>
      </c>
    </row>
    <row r="59" spans="1:1" x14ac:dyDescent="0.25">
      <c r="A59" s="20" t="s">
        <v>61</v>
      </c>
    </row>
    <row r="60" spans="1:1" x14ac:dyDescent="0.25">
      <c r="A60" s="20" t="s">
        <v>54</v>
      </c>
    </row>
    <row r="61" spans="1:1" x14ac:dyDescent="0.25">
      <c r="A61" s="20" t="s">
        <v>52</v>
      </c>
    </row>
    <row r="62" spans="1:1" x14ac:dyDescent="0.25">
      <c r="A62" s="20" t="s">
        <v>11</v>
      </c>
    </row>
    <row r="63" spans="1:1" x14ac:dyDescent="0.25">
      <c r="A63" s="20" t="s">
        <v>12</v>
      </c>
    </row>
    <row r="66" spans="1:1" x14ac:dyDescent="0.25">
      <c r="A66" s="19" t="s">
        <v>13</v>
      </c>
    </row>
    <row r="67" spans="1:1" x14ac:dyDescent="0.25">
      <c r="A67" s="19" t="s">
        <v>14</v>
      </c>
    </row>
    <row r="69" spans="1:1" x14ac:dyDescent="0.25">
      <c r="A69" s="93" t="s">
        <v>62</v>
      </c>
    </row>
    <row r="77" spans="1:1" x14ac:dyDescent="0.25">
      <c r="A77" s="99"/>
    </row>
    <row r="78" spans="1:1" x14ac:dyDescent="0.25">
      <c r="A78" s="99"/>
    </row>
    <row r="79" spans="1:1" x14ac:dyDescent="0.25">
      <c r="A79" s="99"/>
    </row>
    <row r="80" spans="1:1" x14ac:dyDescent="0.25">
      <c r="A80" s="93"/>
    </row>
    <row r="81" spans="1:1" x14ac:dyDescent="0.25">
      <c r="A81" s="100"/>
    </row>
    <row r="82" spans="1:1" x14ac:dyDescent="0.25">
      <c r="A82" s="100"/>
    </row>
    <row r="83" spans="1:1" x14ac:dyDescent="0.25">
      <c r="A83" s="100"/>
    </row>
    <row r="84" spans="1:1" x14ac:dyDescent="0.25">
      <c r="A84" s="100"/>
    </row>
    <row r="85" spans="1:1" x14ac:dyDescent="0.25">
      <c r="A85" s="100"/>
    </row>
  </sheetData>
  <dataConsolidate/>
  <mergeCells count="15">
    <mergeCell ref="A44:I45"/>
    <mergeCell ref="B1:D1"/>
    <mergeCell ref="C2:C4"/>
    <mergeCell ref="E1:G1"/>
    <mergeCell ref="F2:F4"/>
    <mergeCell ref="G2:G4"/>
    <mergeCell ref="B41:E42"/>
    <mergeCell ref="I41:I42"/>
    <mergeCell ref="D2:D4"/>
    <mergeCell ref="E2:E4"/>
    <mergeCell ref="B2:B4"/>
    <mergeCell ref="B36:I37"/>
    <mergeCell ref="B38:I39"/>
    <mergeCell ref="H3:H4"/>
    <mergeCell ref="I3:I4"/>
  </mergeCells>
  <phoneticPr fontId="0" type="noConversion"/>
  <dataValidations count="1">
    <dataValidation type="list" allowBlank="1" showInputMessage="1" showErrorMessage="1" sqref="I40 H5:I34" xr:uid="{00000000-0002-0000-0000-000000000000}">
      <formula1>$A$4:$A$5</formula1>
    </dataValidation>
  </dataValidations>
  <pageMargins left="0.5" right="0.5" top="0.5" bottom="0.5" header="0" footer="0"/>
  <pageSetup orientation="landscape"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947BD-6C1B-44FD-8725-BC09DBA7CEBB}">
  <dimension ref="A1:X37"/>
  <sheetViews>
    <sheetView workbookViewId="0">
      <selection activeCell="N11" sqref="N11"/>
    </sheetView>
  </sheetViews>
  <sheetFormatPr defaultRowHeight="13.2" x14ac:dyDescent="0.25"/>
  <cols>
    <col min="1" max="1" width="8.88671875" style="280"/>
  </cols>
  <sheetData>
    <row r="1" spans="1:8" ht="65.400000000000006" customHeight="1" x14ac:dyDescent="0.25">
      <c r="B1" s="278" t="s">
        <v>103</v>
      </c>
      <c r="C1" s="278"/>
      <c r="D1" s="278"/>
      <c r="E1" s="278"/>
      <c r="F1" s="278"/>
      <c r="G1" s="278"/>
      <c r="H1" s="278"/>
    </row>
    <row r="2" spans="1:8" x14ac:dyDescent="0.25">
      <c r="B2" s="279"/>
      <c r="C2" s="279"/>
      <c r="D2" s="279"/>
      <c r="E2" s="279"/>
      <c r="F2" s="279"/>
      <c r="G2" s="279"/>
      <c r="H2" s="279"/>
    </row>
    <row r="3" spans="1:8" x14ac:dyDescent="0.25">
      <c r="A3" s="287">
        <v>1</v>
      </c>
      <c r="B3" s="288"/>
      <c r="C3" s="288"/>
      <c r="D3" s="288"/>
      <c r="E3" s="288"/>
      <c r="F3" s="288"/>
      <c r="G3" s="288"/>
      <c r="H3" s="288"/>
    </row>
    <row r="4" spans="1:8" x14ac:dyDescent="0.25">
      <c r="A4" s="287">
        <v>2</v>
      </c>
      <c r="B4" s="288"/>
      <c r="C4" s="288"/>
      <c r="D4" s="288"/>
      <c r="E4" s="288"/>
      <c r="F4" s="288"/>
      <c r="G4" s="288"/>
      <c r="H4" s="288"/>
    </row>
    <row r="5" spans="1:8" x14ac:dyDescent="0.25">
      <c r="A5" s="287">
        <v>3</v>
      </c>
      <c r="B5" s="288"/>
      <c r="C5" s="288"/>
      <c r="D5" s="288"/>
      <c r="E5" s="288"/>
      <c r="F5" s="288"/>
      <c r="G5" s="288"/>
      <c r="H5" s="288"/>
    </row>
    <row r="6" spans="1:8" x14ac:dyDescent="0.25">
      <c r="A6" s="287">
        <v>4</v>
      </c>
      <c r="B6" s="288"/>
      <c r="C6" s="288"/>
      <c r="D6" s="288"/>
      <c r="E6" s="288"/>
      <c r="F6" s="288"/>
      <c r="G6" s="288"/>
      <c r="H6" s="288"/>
    </row>
    <row r="7" spans="1:8" x14ac:dyDescent="0.25">
      <c r="A7" s="287">
        <v>5</v>
      </c>
      <c r="B7" s="288"/>
      <c r="C7" s="288"/>
      <c r="D7" s="288"/>
      <c r="E7" s="288"/>
      <c r="F7" s="288"/>
      <c r="G7" s="288"/>
      <c r="H7" s="288"/>
    </row>
    <row r="8" spans="1:8" x14ac:dyDescent="0.25">
      <c r="B8" s="279"/>
      <c r="C8" s="279"/>
      <c r="D8" s="279"/>
      <c r="E8" s="279"/>
      <c r="F8" s="279"/>
      <c r="G8" s="279"/>
      <c r="H8" s="279"/>
    </row>
    <row r="9" spans="1:8" x14ac:dyDescent="0.25">
      <c r="A9" s="285">
        <v>1</v>
      </c>
      <c r="B9" s="286"/>
      <c r="C9" s="286"/>
      <c r="D9" s="286"/>
      <c r="E9" s="286"/>
      <c r="F9" s="286"/>
      <c r="G9" s="286"/>
      <c r="H9" s="286"/>
    </row>
    <row r="10" spans="1:8" x14ac:dyDescent="0.25">
      <c r="A10" s="285">
        <v>2</v>
      </c>
      <c r="B10" s="286"/>
      <c r="C10" s="286"/>
      <c r="D10" s="286"/>
      <c r="E10" s="286"/>
      <c r="F10" s="286"/>
      <c r="G10" s="286"/>
      <c r="H10" s="286"/>
    </row>
    <row r="11" spans="1:8" x14ac:dyDescent="0.25">
      <c r="A11" s="285">
        <v>3</v>
      </c>
      <c r="B11" s="286"/>
      <c r="C11" s="286"/>
      <c r="D11" s="286"/>
      <c r="E11" s="286"/>
      <c r="F11" s="286"/>
      <c r="G11" s="286"/>
      <c r="H11" s="286"/>
    </row>
    <row r="12" spans="1:8" x14ac:dyDescent="0.25">
      <c r="A12" s="285">
        <v>4</v>
      </c>
      <c r="B12" s="286"/>
      <c r="C12" s="286"/>
      <c r="D12" s="286"/>
      <c r="E12" s="286"/>
      <c r="F12" s="286"/>
      <c r="G12" s="286"/>
      <c r="H12" s="286"/>
    </row>
    <row r="13" spans="1:8" x14ac:dyDescent="0.25">
      <c r="A13" s="285">
        <v>5</v>
      </c>
      <c r="B13" s="286"/>
      <c r="C13" s="286"/>
      <c r="D13" s="286"/>
      <c r="E13" s="286"/>
      <c r="F13" s="286"/>
      <c r="G13" s="286"/>
      <c r="H13" s="286"/>
    </row>
    <row r="14" spans="1:8" x14ac:dyDescent="0.25">
      <c r="B14" s="279"/>
      <c r="C14" s="279"/>
      <c r="D14" s="279"/>
      <c r="E14" s="279"/>
      <c r="F14" s="279"/>
      <c r="G14" s="279"/>
      <c r="H14" s="279"/>
    </row>
    <row r="15" spans="1:8" x14ac:dyDescent="0.25">
      <c r="A15" s="283">
        <v>1</v>
      </c>
      <c r="B15" s="284"/>
      <c r="C15" s="284"/>
      <c r="D15" s="284"/>
      <c r="E15" s="284"/>
      <c r="F15" s="284"/>
      <c r="G15" s="284"/>
      <c r="H15" s="284"/>
    </row>
    <row r="16" spans="1:8" x14ac:dyDescent="0.25">
      <c r="A16" s="283">
        <v>2</v>
      </c>
      <c r="B16" s="284"/>
      <c r="C16" s="284"/>
      <c r="D16" s="284"/>
      <c r="E16" s="284"/>
      <c r="F16" s="284"/>
      <c r="G16" s="284"/>
      <c r="H16" s="284"/>
    </row>
    <row r="17" spans="1:24" x14ac:dyDescent="0.25">
      <c r="A17" s="283">
        <v>3</v>
      </c>
      <c r="B17" s="284"/>
      <c r="C17" s="284"/>
      <c r="D17" s="284"/>
      <c r="E17" s="284"/>
      <c r="F17" s="284"/>
      <c r="G17" s="284"/>
      <c r="H17" s="284"/>
    </row>
    <row r="18" spans="1:24" x14ac:dyDescent="0.25">
      <c r="A18" s="283">
        <v>4</v>
      </c>
      <c r="B18" s="284"/>
      <c r="C18" s="284"/>
      <c r="D18" s="284"/>
      <c r="E18" s="284"/>
      <c r="F18" s="284"/>
      <c r="G18" s="284"/>
      <c r="H18" s="284"/>
    </row>
    <row r="19" spans="1:24" x14ac:dyDescent="0.25">
      <c r="A19" s="283">
        <v>5</v>
      </c>
      <c r="B19" s="284"/>
      <c r="C19" s="284"/>
      <c r="D19" s="284"/>
      <c r="E19" s="284"/>
      <c r="F19" s="284"/>
      <c r="G19" s="284"/>
      <c r="H19" s="284"/>
    </row>
    <row r="20" spans="1:24" x14ac:dyDescent="0.25">
      <c r="B20" s="279"/>
      <c r="C20" s="279"/>
      <c r="D20" s="279"/>
      <c r="E20" s="279"/>
      <c r="F20" s="279"/>
      <c r="G20" s="279"/>
      <c r="H20" s="279"/>
    </row>
    <row r="21" spans="1:24" x14ac:dyDescent="0.25">
      <c r="A21" s="281">
        <v>1</v>
      </c>
      <c r="B21" s="282"/>
      <c r="C21" s="282"/>
      <c r="D21" s="282"/>
      <c r="E21" s="282"/>
      <c r="F21" s="282"/>
      <c r="G21" s="282"/>
      <c r="H21" s="282"/>
    </row>
    <row r="22" spans="1:24" x14ac:dyDescent="0.25">
      <c r="A22" s="281">
        <v>2</v>
      </c>
      <c r="B22" s="282"/>
      <c r="C22" s="282"/>
      <c r="D22" s="282"/>
      <c r="E22" s="282"/>
      <c r="F22" s="282"/>
      <c r="G22" s="282"/>
      <c r="H22" s="282"/>
      <c r="R22" s="279"/>
      <c r="S22" s="279"/>
      <c r="T22" s="279"/>
      <c r="U22" s="279"/>
      <c r="V22" s="279"/>
      <c r="W22" s="279"/>
      <c r="X22" s="279"/>
    </row>
    <row r="23" spans="1:24" x14ac:dyDescent="0.25">
      <c r="A23" s="281">
        <v>3</v>
      </c>
      <c r="B23" s="282"/>
      <c r="C23" s="282"/>
      <c r="D23" s="282"/>
      <c r="E23" s="282"/>
      <c r="F23" s="282"/>
      <c r="G23" s="282"/>
      <c r="H23" s="282"/>
    </row>
    <row r="24" spans="1:24" x14ac:dyDescent="0.25">
      <c r="A24" s="281">
        <v>4</v>
      </c>
      <c r="B24" s="282"/>
      <c r="C24" s="282"/>
      <c r="D24" s="282"/>
      <c r="E24" s="282"/>
      <c r="F24" s="282"/>
      <c r="G24" s="282"/>
      <c r="H24" s="282"/>
    </row>
    <row r="25" spans="1:24" x14ac:dyDescent="0.25">
      <c r="A25" s="281">
        <v>5</v>
      </c>
      <c r="B25" s="282"/>
      <c r="C25" s="282"/>
      <c r="D25" s="282"/>
      <c r="E25" s="282"/>
      <c r="F25" s="282"/>
      <c r="G25" s="282"/>
      <c r="H25" s="282"/>
    </row>
    <row r="26" spans="1:24" x14ac:dyDescent="0.25">
      <c r="B26" s="279"/>
      <c r="C26" s="279"/>
      <c r="D26" s="279"/>
      <c r="E26" s="279"/>
      <c r="F26" s="279"/>
      <c r="G26" s="279"/>
      <c r="H26" s="279"/>
    </row>
    <row r="27" spans="1:24" x14ac:dyDescent="0.25">
      <c r="B27" s="190"/>
      <c r="C27" s="190"/>
      <c r="D27" s="190"/>
      <c r="E27" s="190"/>
      <c r="F27" s="190"/>
      <c r="G27" s="190"/>
      <c r="H27" s="190"/>
    </row>
    <row r="28" spans="1:24" x14ac:dyDescent="0.25">
      <c r="B28" s="190"/>
      <c r="C28" s="190"/>
      <c r="D28" s="190"/>
      <c r="E28" s="190"/>
      <c r="F28" s="190"/>
      <c r="G28" s="190"/>
      <c r="H28" s="190"/>
    </row>
    <row r="29" spans="1:24" x14ac:dyDescent="0.25">
      <c r="B29" s="190"/>
      <c r="C29" s="190"/>
      <c r="D29" s="190"/>
      <c r="E29" s="190"/>
      <c r="F29" s="190"/>
      <c r="G29" s="190"/>
      <c r="H29" s="190"/>
    </row>
    <row r="30" spans="1:24" x14ac:dyDescent="0.25">
      <c r="B30" s="190"/>
      <c r="C30" s="190"/>
      <c r="D30" s="190"/>
      <c r="E30" s="190"/>
      <c r="F30" s="190"/>
      <c r="G30" s="190"/>
      <c r="H30" s="190"/>
    </row>
    <row r="31" spans="1:24" x14ac:dyDescent="0.25">
      <c r="B31" s="190"/>
      <c r="C31" s="190"/>
      <c r="D31" s="190"/>
      <c r="E31" s="190"/>
      <c r="F31" s="190"/>
      <c r="G31" s="190"/>
      <c r="H31" s="190"/>
    </row>
    <row r="33" spans="2:8" x14ac:dyDescent="0.25">
      <c r="B33" s="190"/>
      <c r="C33" s="190"/>
      <c r="D33" s="190"/>
      <c r="E33" s="190"/>
      <c r="F33" s="190"/>
      <c r="G33" s="190"/>
      <c r="H33" s="190"/>
    </row>
    <row r="34" spans="2:8" x14ac:dyDescent="0.25">
      <c r="B34" s="190"/>
      <c r="C34" s="190"/>
      <c r="D34" s="190"/>
      <c r="E34" s="190"/>
      <c r="F34" s="190"/>
      <c r="G34" s="190"/>
      <c r="H34" s="190"/>
    </row>
    <row r="35" spans="2:8" x14ac:dyDescent="0.25">
      <c r="B35" s="190"/>
      <c r="C35" s="190"/>
      <c r="D35" s="190"/>
      <c r="E35" s="190"/>
      <c r="F35" s="190"/>
      <c r="G35" s="190"/>
      <c r="H35" s="190"/>
    </row>
    <row r="36" spans="2:8" x14ac:dyDescent="0.25">
      <c r="B36" s="190"/>
      <c r="C36" s="190"/>
      <c r="D36" s="190"/>
      <c r="E36" s="190"/>
      <c r="F36" s="190"/>
      <c r="G36" s="190"/>
      <c r="H36" s="190"/>
    </row>
    <row r="37" spans="2:8" x14ac:dyDescent="0.25">
      <c r="B37" s="190"/>
      <c r="C37" s="190"/>
      <c r="D37" s="190"/>
      <c r="E37" s="190"/>
      <c r="F37" s="190"/>
      <c r="G37" s="190"/>
      <c r="H37" s="190"/>
    </row>
  </sheetData>
  <mergeCells count="31">
    <mergeCell ref="B34:H34"/>
    <mergeCell ref="B35:H35"/>
    <mergeCell ref="B36:H36"/>
    <mergeCell ref="B37:H37"/>
    <mergeCell ref="B27:H27"/>
    <mergeCell ref="B28:H28"/>
    <mergeCell ref="B29:H29"/>
    <mergeCell ref="B30:H30"/>
    <mergeCell ref="B31:H31"/>
    <mergeCell ref="B33:H33"/>
    <mergeCell ref="B21:H21"/>
    <mergeCell ref="B22:H22"/>
    <mergeCell ref="B23:H23"/>
    <mergeCell ref="B24:H24"/>
    <mergeCell ref="B25:H25"/>
    <mergeCell ref="B13:H13"/>
    <mergeCell ref="B15:H15"/>
    <mergeCell ref="B16:H16"/>
    <mergeCell ref="B17:H17"/>
    <mergeCell ref="B18:H18"/>
    <mergeCell ref="B19:H19"/>
    <mergeCell ref="B9:H9"/>
    <mergeCell ref="B10:H10"/>
    <mergeCell ref="B11:H11"/>
    <mergeCell ref="B12:H12"/>
    <mergeCell ref="B1:H1"/>
    <mergeCell ref="B3:H3"/>
    <mergeCell ref="B4:H4"/>
    <mergeCell ref="B5:H5"/>
    <mergeCell ref="B6:H6"/>
    <mergeCell ref="B7: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3605-4E81-4E5C-A0CC-97A7E2D4A2E1}">
  <dimension ref="A1:N33"/>
  <sheetViews>
    <sheetView zoomScale="80" zoomScaleNormal="80" workbookViewId="0">
      <selection activeCell="O3" sqref="O3"/>
    </sheetView>
  </sheetViews>
  <sheetFormatPr defaultRowHeight="13.2" x14ac:dyDescent="0.25"/>
  <cols>
    <col min="1" max="1" width="31.21875" customWidth="1"/>
    <col min="2" max="13" width="6.77734375" customWidth="1"/>
  </cols>
  <sheetData>
    <row r="1" spans="1:14" ht="88.8" customHeight="1" x14ac:dyDescent="0.25">
      <c r="A1" s="149" t="s">
        <v>93</v>
      </c>
      <c r="B1" s="231" t="s">
        <v>76</v>
      </c>
      <c r="C1" s="232"/>
      <c r="D1" s="232"/>
      <c r="E1" s="232"/>
      <c r="F1" s="232"/>
      <c r="G1" s="233"/>
      <c r="H1" s="231" t="s">
        <v>102</v>
      </c>
      <c r="I1" s="232"/>
      <c r="J1" s="232"/>
      <c r="K1" s="232"/>
      <c r="L1" s="232"/>
      <c r="M1" s="233"/>
    </row>
    <row r="2" spans="1:14" ht="18" x14ac:dyDescent="0.3">
      <c r="A2" s="150" t="s">
        <v>75</v>
      </c>
      <c r="B2" s="126" t="s">
        <v>77</v>
      </c>
      <c r="C2" s="126" t="s">
        <v>78</v>
      </c>
      <c r="D2" s="126" t="s">
        <v>79</v>
      </c>
      <c r="E2" s="126" t="s">
        <v>80</v>
      </c>
      <c r="F2" s="126" t="s">
        <v>81</v>
      </c>
      <c r="G2" s="126" t="s">
        <v>82</v>
      </c>
      <c r="H2" s="126" t="s">
        <v>77</v>
      </c>
      <c r="I2" s="126" t="s">
        <v>78</v>
      </c>
      <c r="J2" s="126" t="s">
        <v>79</v>
      </c>
      <c r="K2" s="126" t="s">
        <v>80</v>
      </c>
      <c r="L2" s="126" t="s">
        <v>81</v>
      </c>
      <c r="M2" s="126" t="s">
        <v>82</v>
      </c>
    </row>
    <row r="3" spans="1:14" s="137" customFormat="1" ht="16.8" customHeight="1" x14ac:dyDescent="0.25">
      <c r="A3" s="145" t="s">
        <v>91</v>
      </c>
      <c r="B3" s="146"/>
      <c r="C3" s="146"/>
      <c r="D3" s="147">
        <v>1</v>
      </c>
      <c r="E3" s="147">
        <v>1</v>
      </c>
      <c r="F3" s="147">
        <v>2</v>
      </c>
      <c r="G3" s="146"/>
      <c r="H3" s="148"/>
      <c r="I3" s="146"/>
      <c r="J3" s="147">
        <v>1</v>
      </c>
      <c r="K3" s="146"/>
      <c r="L3" s="146"/>
      <c r="M3" s="146"/>
      <c r="N3" s="136"/>
    </row>
    <row r="4" spans="1:14" s="137" customFormat="1" ht="16.8" customHeight="1" x14ac:dyDescent="0.25">
      <c r="A4" s="145" t="s">
        <v>92</v>
      </c>
      <c r="B4" s="146"/>
      <c r="C4" s="146"/>
      <c r="D4" s="147"/>
      <c r="E4" s="147">
        <v>1</v>
      </c>
      <c r="F4" s="147"/>
      <c r="G4" s="146"/>
      <c r="H4" s="148"/>
      <c r="I4" s="146"/>
      <c r="J4" s="146"/>
      <c r="K4" s="146"/>
      <c r="L4" s="146"/>
      <c r="M4" s="146"/>
      <c r="N4" s="136"/>
    </row>
    <row r="5" spans="1:14" s="143" customFormat="1" ht="16.8" customHeight="1" x14ac:dyDescent="0.25">
      <c r="A5" s="140"/>
      <c r="B5" s="141"/>
      <c r="C5" s="141"/>
      <c r="D5" s="141"/>
      <c r="E5" s="141"/>
      <c r="F5" s="141"/>
      <c r="G5" s="141"/>
      <c r="H5" s="141"/>
      <c r="I5" s="141"/>
      <c r="J5" s="141"/>
      <c r="K5" s="141"/>
      <c r="L5" s="141"/>
      <c r="M5" s="141"/>
      <c r="N5" s="142"/>
    </row>
    <row r="6" spans="1:14" s="143" customFormat="1" ht="16.8" customHeight="1" x14ac:dyDescent="0.25">
      <c r="A6" s="140"/>
      <c r="B6" s="141"/>
      <c r="C6" s="141"/>
      <c r="D6" s="141"/>
      <c r="E6" s="141"/>
      <c r="F6" s="141"/>
      <c r="G6" s="141"/>
      <c r="H6" s="141"/>
      <c r="I6" s="141"/>
      <c r="J6" s="141"/>
      <c r="K6" s="141"/>
      <c r="L6" s="141"/>
      <c r="M6" s="141"/>
      <c r="N6" s="142"/>
    </row>
    <row r="7" spans="1:14" s="143" customFormat="1" ht="16.8" customHeight="1" x14ac:dyDescent="0.25">
      <c r="A7" s="140"/>
      <c r="B7" s="141"/>
      <c r="C7" s="141"/>
      <c r="D7" s="141"/>
      <c r="E7" s="141"/>
      <c r="F7" s="141"/>
      <c r="G7" s="141"/>
      <c r="H7" s="141"/>
      <c r="I7" s="141"/>
      <c r="J7" s="141"/>
      <c r="K7" s="141"/>
      <c r="L7" s="141"/>
      <c r="M7" s="141"/>
      <c r="N7" s="142"/>
    </row>
    <row r="8" spans="1:14" s="143" customFormat="1" ht="16.8" customHeight="1" x14ac:dyDescent="0.25">
      <c r="A8" s="140"/>
      <c r="B8" s="141"/>
      <c r="C8" s="141"/>
      <c r="D8" s="141"/>
      <c r="E8" s="141"/>
      <c r="F8" s="141"/>
      <c r="G8" s="141"/>
      <c r="H8" s="141"/>
      <c r="I8" s="141"/>
      <c r="J8" s="141"/>
      <c r="K8" s="141"/>
      <c r="L8" s="141"/>
      <c r="M8" s="141"/>
      <c r="N8" s="142"/>
    </row>
    <row r="9" spans="1:14" s="143" customFormat="1" ht="16.8" customHeight="1" x14ac:dyDescent="0.25">
      <c r="A9" s="140"/>
      <c r="B9" s="141"/>
      <c r="C9" s="141"/>
      <c r="D9" s="141"/>
      <c r="E9" s="141"/>
      <c r="F9" s="141"/>
      <c r="G9" s="141"/>
      <c r="H9" s="141"/>
      <c r="I9" s="141"/>
      <c r="J9" s="141"/>
      <c r="K9" s="141"/>
      <c r="L9" s="141"/>
      <c r="M9" s="141"/>
      <c r="N9" s="142"/>
    </row>
    <row r="10" spans="1:14" s="143" customFormat="1" ht="16.8" customHeight="1" x14ac:dyDescent="0.25">
      <c r="A10" s="140"/>
      <c r="B10" s="141"/>
      <c r="C10" s="141"/>
      <c r="D10" s="141"/>
      <c r="E10" s="141"/>
      <c r="F10" s="141"/>
      <c r="G10" s="141"/>
      <c r="H10" s="141"/>
      <c r="I10" s="141"/>
      <c r="J10" s="141"/>
      <c r="K10" s="141"/>
      <c r="L10" s="141"/>
      <c r="M10" s="141"/>
      <c r="N10" s="142"/>
    </row>
    <row r="11" spans="1:14" s="143" customFormat="1" ht="16.8" customHeight="1" x14ac:dyDescent="0.25">
      <c r="A11" s="140"/>
      <c r="B11" s="141"/>
      <c r="C11" s="141"/>
      <c r="D11" s="141"/>
      <c r="E11" s="141"/>
      <c r="F11" s="141"/>
      <c r="G11" s="141"/>
      <c r="H11" s="141"/>
      <c r="I11" s="141"/>
      <c r="J11" s="141"/>
      <c r="K11" s="141"/>
      <c r="L11" s="141"/>
      <c r="M11" s="141"/>
      <c r="N11" s="142"/>
    </row>
    <row r="12" spans="1:14" s="143" customFormat="1" ht="16.8" customHeight="1" x14ac:dyDescent="0.25">
      <c r="A12" s="140"/>
      <c r="B12" s="141"/>
      <c r="C12" s="141"/>
      <c r="D12" s="141"/>
      <c r="E12" s="141"/>
      <c r="F12" s="141"/>
      <c r="G12" s="141"/>
      <c r="H12" s="141"/>
      <c r="I12" s="141"/>
      <c r="J12" s="141"/>
      <c r="K12" s="141"/>
      <c r="L12" s="141"/>
      <c r="M12" s="141"/>
      <c r="N12" s="142"/>
    </row>
    <row r="13" spans="1:14" s="143" customFormat="1" ht="16.8" customHeight="1" x14ac:dyDescent="0.25">
      <c r="A13" s="140"/>
      <c r="B13" s="141"/>
      <c r="C13" s="141"/>
      <c r="D13" s="141"/>
      <c r="E13" s="141"/>
      <c r="F13" s="141"/>
      <c r="G13" s="141"/>
      <c r="H13" s="141"/>
      <c r="I13" s="141"/>
      <c r="J13" s="141"/>
      <c r="K13" s="141"/>
      <c r="L13" s="141"/>
      <c r="M13" s="141"/>
      <c r="N13" s="142"/>
    </row>
    <row r="14" spans="1:14" s="143" customFormat="1" ht="16.8" customHeight="1" x14ac:dyDescent="0.25">
      <c r="A14" s="140"/>
      <c r="B14" s="141"/>
      <c r="C14" s="141"/>
      <c r="D14" s="141"/>
      <c r="E14" s="141"/>
      <c r="F14" s="141"/>
      <c r="G14" s="141"/>
      <c r="H14" s="141"/>
      <c r="I14" s="141"/>
      <c r="J14" s="141"/>
      <c r="K14" s="141"/>
      <c r="L14" s="141"/>
      <c r="M14" s="141"/>
      <c r="N14" s="142"/>
    </row>
    <row r="15" spans="1:14" s="143" customFormat="1" ht="16.8" customHeight="1" x14ac:dyDescent="0.25">
      <c r="A15" s="140"/>
      <c r="B15" s="141"/>
      <c r="C15" s="141"/>
      <c r="D15" s="141"/>
      <c r="E15" s="141"/>
      <c r="F15" s="141"/>
      <c r="G15" s="141"/>
      <c r="H15" s="141"/>
      <c r="I15" s="141"/>
      <c r="J15" s="141"/>
      <c r="K15" s="141"/>
      <c r="L15" s="141"/>
      <c r="M15" s="141"/>
      <c r="N15" s="142"/>
    </row>
    <row r="16" spans="1:14" s="143" customFormat="1" ht="16.8" customHeight="1" x14ac:dyDescent="0.25">
      <c r="A16" s="140"/>
      <c r="B16" s="141"/>
      <c r="C16" s="141"/>
      <c r="D16" s="141"/>
      <c r="E16" s="141"/>
      <c r="F16" s="141"/>
      <c r="G16" s="141"/>
      <c r="H16" s="141"/>
      <c r="I16" s="141"/>
      <c r="J16" s="141"/>
      <c r="K16" s="141"/>
      <c r="L16" s="141"/>
      <c r="M16" s="141"/>
      <c r="N16" s="142"/>
    </row>
    <row r="17" spans="1:14" s="143" customFormat="1" ht="16.8" customHeight="1" x14ac:dyDescent="0.25">
      <c r="A17" s="140"/>
      <c r="B17" s="141"/>
      <c r="C17" s="141"/>
      <c r="D17" s="141"/>
      <c r="E17" s="141"/>
      <c r="F17" s="141"/>
      <c r="G17" s="141"/>
      <c r="H17" s="141"/>
      <c r="I17" s="141"/>
      <c r="J17" s="141"/>
      <c r="K17" s="141"/>
      <c r="L17" s="141"/>
      <c r="M17" s="141"/>
      <c r="N17" s="142"/>
    </row>
    <row r="18" spans="1:14" s="143" customFormat="1" ht="16.8" customHeight="1" x14ac:dyDescent="0.25">
      <c r="A18" s="140"/>
      <c r="B18" s="141"/>
      <c r="C18" s="141"/>
      <c r="D18" s="141"/>
      <c r="E18" s="141"/>
      <c r="F18" s="141"/>
      <c r="G18" s="141"/>
      <c r="H18" s="141"/>
      <c r="I18" s="141"/>
      <c r="J18" s="141"/>
      <c r="K18" s="141"/>
      <c r="L18" s="141"/>
      <c r="M18" s="141"/>
      <c r="N18" s="142"/>
    </row>
    <row r="19" spans="1:14" s="143" customFormat="1" ht="16.8" customHeight="1" x14ac:dyDescent="0.25">
      <c r="A19" s="140"/>
      <c r="B19" s="141"/>
      <c r="C19" s="141"/>
      <c r="D19" s="141"/>
      <c r="E19" s="141"/>
      <c r="F19" s="141"/>
      <c r="G19" s="141"/>
      <c r="H19" s="141"/>
      <c r="I19" s="141"/>
      <c r="J19" s="141"/>
      <c r="K19" s="141"/>
      <c r="L19" s="141"/>
      <c r="M19" s="141"/>
      <c r="N19" s="142"/>
    </row>
    <row r="20" spans="1:14" s="143" customFormat="1" ht="16.8" customHeight="1" x14ac:dyDescent="0.25">
      <c r="A20" s="140"/>
      <c r="B20" s="141"/>
      <c r="C20" s="141"/>
      <c r="D20" s="141"/>
      <c r="E20" s="141"/>
      <c r="F20" s="141"/>
      <c r="G20" s="141"/>
      <c r="H20" s="141"/>
      <c r="I20" s="141"/>
      <c r="J20" s="141"/>
      <c r="K20" s="141"/>
      <c r="L20" s="141"/>
      <c r="M20" s="141"/>
      <c r="N20" s="142"/>
    </row>
    <row r="21" spans="1:14" s="143" customFormat="1" ht="16.8" customHeight="1" x14ac:dyDescent="0.25">
      <c r="A21" s="140"/>
      <c r="B21" s="141"/>
      <c r="C21" s="141"/>
      <c r="D21" s="141"/>
      <c r="E21" s="141"/>
      <c r="F21" s="141"/>
      <c r="G21" s="141"/>
      <c r="H21" s="141"/>
      <c r="I21" s="141"/>
      <c r="J21" s="141"/>
      <c r="K21" s="141"/>
      <c r="L21" s="141"/>
      <c r="M21" s="141"/>
      <c r="N21" s="142"/>
    </row>
    <row r="22" spans="1:14" s="143" customFormat="1" ht="16.8" customHeight="1" x14ac:dyDescent="0.25">
      <c r="A22" s="140"/>
      <c r="B22" s="141"/>
      <c r="C22" s="141"/>
      <c r="D22" s="141"/>
      <c r="E22" s="141"/>
      <c r="F22" s="141"/>
      <c r="G22" s="141"/>
      <c r="H22" s="141"/>
      <c r="I22" s="141"/>
      <c r="J22" s="141"/>
      <c r="K22" s="141"/>
      <c r="L22" s="141"/>
      <c r="M22" s="141"/>
      <c r="N22" s="142"/>
    </row>
    <row r="23" spans="1:14" s="143" customFormat="1" ht="16.8" customHeight="1" x14ac:dyDescent="0.25">
      <c r="A23" s="140"/>
      <c r="B23" s="141"/>
      <c r="C23" s="141"/>
      <c r="D23" s="141"/>
      <c r="E23" s="141"/>
      <c r="F23" s="141"/>
      <c r="G23" s="141"/>
      <c r="H23" s="141"/>
      <c r="I23" s="141"/>
      <c r="J23" s="141"/>
      <c r="K23" s="141"/>
      <c r="L23" s="141"/>
      <c r="M23" s="141"/>
      <c r="N23" s="142"/>
    </row>
    <row r="24" spans="1:14" s="143" customFormat="1" ht="16.8" customHeight="1" x14ac:dyDescent="0.25">
      <c r="A24" s="140"/>
      <c r="B24" s="144"/>
      <c r="C24" s="144"/>
      <c r="D24" s="144"/>
      <c r="E24" s="144"/>
      <c r="F24" s="144"/>
      <c r="G24" s="144"/>
      <c r="H24" s="144"/>
      <c r="I24" s="144"/>
      <c r="J24" s="144"/>
      <c r="K24" s="144"/>
      <c r="L24" s="144"/>
      <c r="M24" s="144"/>
      <c r="N24" s="142"/>
    </row>
    <row r="25" spans="1:14" ht="16.8" customHeight="1" x14ac:dyDescent="0.25">
      <c r="A25" s="128" t="s">
        <v>83</v>
      </c>
      <c r="B25" s="129">
        <f>SUM(B5:B24)</f>
        <v>0</v>
      </c>
      <c r="C25" s="129">
        <f t="shared" ref="C25:M25" si="0">SUM(C5:C24)</f>
        <v>0</v>
      </c>
      <c r="D25" s="129">
        <f t="shared" si="0"/>
        <v>0</v>
      </c>
      <c r="E25" s="129">
        <f t="shared" si="0"/>
        <v>0</v>
      </c>
      <c r="F25" s="129">
        <f t="shared" si="0"/>
        <v>0</v>
      </c>
      <c r="G25" s="129">
        <f t="shared" si="0"/>
        <v>0</v>
      </c>
      <c r="H25" s="129">
        <f t="shared" si="0"/>
        <v>0</v>
      </c>
      <c r="I25" s="129">
        <f t="shared" si="0"/>
        <v>0</v>
      </c>
      <c r="J25" s="129">
        <f t="shared" si="0"/>
        <v>0</v>
      </c>
      <c r="K25" s="129">
        <f t="shared" si="0"/>
        <v>0</v>
      </c>
      <c r="L25" s="129">
        <f t="shared" si="0"/>
        <v>0</v>
      </c>
      <c r="M25" s="129">
        <f t="shared" si="0"/>
        <v>0</v>
      </c>
      <c r="N25" s="130">
        <f>SUM(B25:M25)</f>
        <v>0</v>
      </c>
    </row>
    <row r="26" spans="1:14" ht="16.8" customHeight="1" x14ac:dyDescent="0.25">
      <c r="A26" s="128" t="s">
        <v>84</v>
      </c>
      <c r="B26" s="129">
        <f>N25</f>
        <v>0</v>
      </c>
      <c r="C26" s="131"/>
      <c r="D26" s="131"/>
      <c r="E26" s="131"/>
      <c r="F26" s="131"/>
      <c r="G26" s="131"/>
      <c r="H26" s="131"/>
      <c r="I26" s="131"/>
      <c r="J26" s="131"/>
      <c r="K26" s="131"/>
      <c r="L26" s="131"/>
      <c r="M26" s="131"/>
    </row>
    <row r="27" spans="1:14" ht="18" x14ac:dyDescent="0.25">
      <c r="A27" s="132"/>
      <c r="B27" s="133"/>
      <c r="C27" s="133"/>
      <c r="D27" s="133"/>
      <c r="E27" s="133"/>
      <c r="F27" s="133"/>
      <c r="G27" s="133"/>
      <c r="H27" s="133"/>
      <c r="I27" s="133"/>
      <c r="J27" s="133"/>
      <c r="K27" s="133"/>
      <c r="L27" s="133"/>
      <c r="M27" s="134"/>
    </row>
    <row r="28" spans="1:14" ht="18" customHeight="1" x14ac:dyDescent="0.25">
      <c r="A28" s="229" t="s">
        <v>85</v>
      </c>
      <c r="B28" s="230"/>
      <c r="C28" s="230"/>
      <c r="D28" s="135">
        <f>B26*20</f>
        <v>0</v>
      </c>
      <c r="E28" s="133"/>
      <c r="F28" s="133"/>
      <c r="G28" s="133"/>
      <c r="H28" s="133"/>
      <c r="I28" s="133"/>
      <c r="J28" s="133"/>
      <c r="K28" s="133"/>
      <c r="L28" s="133"/>
      <c r="M28" s="134"/>
    </row>
    <row r="29" spans="1:14" ht="15.6" x14ac:dyDescent="0.25">
      <c r="A29" s="234"/>
      <c r="B29" s="235"/>
      <c r="C29" s="235"/>
      <c r="D29" s="235"/>
      <c r="E29" s="235"/>
      <c r="F29" s="235"/>
      <c r="G29" s="235"/>
      <c r="H29" s="235"/>
      <c r="I29" s="235"/>
      <c r="J29" s="235"/>
      <c r="K29" s="235"/>
      <c r="L29" s="235"/>
      <c r="M29" s="236"/>
    </row>
    <row r="30" spans="1:14" ht="46.8" customHeight="1" x14ac:dyDescent="0.25">
      <c r="A30" s="237" t="s">
        <v>99</v>
      </c>
      <c r="B30" s="238"/>
      <c r="C30" s="238"/>
      <c r="D30" s="238"/>
      <c r="E30" s="238"/>
      <c r="F30" s="238"/>
      <c r="G30" s="238"/>
      <c r="H30" s="238"/>
      <c r="I30" s="238"/>
      <c r="J30" s="238"/>
      <c r="K30" s="238"/>
      <c r="L30" s="238"/>
      <c r="M30" s="239"/>
    </row>
    <row r="31" spans="1:14" ht="15.6" x14ac:dyDescent="0.25">
      <c r="A31" s="220"/>
      <c r="B31" s="221"/>
      <c r="C31" s="221"/>
      <c r="D31" s="221"/>
      <c r="E31" s="221"/>
      <c r="F31" s="221"/>
      <c r="G31" s="221"/>
      <c r="H31" s="221"/>
      <c r="I31" s="221"/>
      <c r="J31" s="221"/>
      <c r="K31" s="221"/>
      <c r="L31" s="221"/>
      <c r="M31" s="222"/>
    </row>
    <row r="32" spans="1:14" ht="16.2" thickBot="1" x14ac:dyDescent="0.3">
      <c r="A32" s="223" t="s">
        <v>98</v>
      </c>
      <c r="B32" s="224"/>
      <c r="C32" s="224"/>
      <c r="D32" s="224"/>
      <c r="E32" s="224"/>
      <c r="F32" s="224"/>
      <c r="G32" s="224"/>
      <c r="H32" s="224"/>
      <c r="I32" s="224"/>
      <c r="J32" s="224"/>
      <c r="K32" s="224"/>
      <c r="L32" s="224"/>
      <c r="M32" s="225"/>
    </row>
    <row r="33" spans="1:13" ht="18.600000000000001" thickBot="1" x14ac:dyDescent="0.3">
      <c r="A33" s="226"/>
      <c r="B33" s="227"/>
      <c r="C33" s="227"/>
      <c r="D33" s="227"/>
      <c r="E33" s="227"/>
      <c r="F33" s="227"/>
      <c r="G33" s="227"/>
      <c r="H33" s="227"/>
      <c r="I33" s="227"/>
      <c r="J33" s="227"/>
      <c r="K33" s="227"/>
      <c r="L33" s="227"/>
      <c r="M33" s="228"/>
    </row>
  </sheetData>
  <mergeCells count="8">
    <mergeCell ref="A31:M31"/>
    <mergeCell ref="A32:M32"/>
    <mergeCell ref="A33:M33"/>
    <mergeCell ref="A28:C28"/>
    <mergeCell ref="B1:G1"/>
    <mergeCell ref="H1:M1"/>
    <mergeCell ref="A29:M29"/>
    <mergeCell ref="A30:M30"/>
  </mergeCells>
  <pageMargins left="0.7" right="0.7" top="0.75" bottom="0.75" header="0.3" footer="0.3"/>
  <pageSetup orientation="landscape" r:id="rId1"/>
  <ignoredErrors>
    <ignoredError sqref="E2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4"/>
  <sheetViews>
    <sheetView workbookViewId="0">
      <selection activeCell="A2" sqref="A2"/>
    </sheetView>
  </sheetViews>
  <sheetFormatPr defaultRowHeight="13.2" x14ac:dyDescent="0.25"/>
  <cols>
    <col min="1" max="1" width="92" customWidth="1"/>
  </cols>
  <sheetData>
    <row r="1" spans="1:1" ht="65.25" customHeight="1" thickBot="1" x14ac:dyDescent="0.3">
      <c r="A1" s="21" t="s">
        <v>72</v>
      </c>
    </row>
    <row r="2" spans="1:1" ht="51" customHeight="1" thickBot="1" x14ac:dyDescent="0.3">
      <c r="A2" s="23"/>
    </row>
    <row r="3" spans="1:1" ht="51.75" customHeight="1" thickBot="1" x14ac:dyDescent="0.3">
      <c r="A3" s="23"/>
    </row>
    <row r="4" spans="1:1" ht="63.75" customHeight="1" thickBot="1" x14ac:dyDescent="0.3">
      <c r="A4" s="23"/>
    </row>
  </sheetData>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5BF1-45F3-4667-8235-DDDBAB64BA61}">
  <sheetPr>
    <tabColor rgb="FFFF99FF"/>
  </sheetPr>
  <dimension ref="B1:H40"/>
  <sheetViews>
    <sheetView topLeftCell="A2" zoomScale="88" zoomScaleNormal="88" zoomScaleSheetLayoutView="80" workbookViewId="0">
      <selection activeCell="W6" sqref="W6:AC10"/>
    </sheetView>
  </sheetViews>
  <sheetFormatPr defaultColWidth="9.109375" defaultRowHeight="14.4" x14ac:dyDescent="0.3"/>
  <cols>
    <col min="1" max="1" width="1.33203125" style="32" customWidth="1"/>
    <col min="2" max="2" width="14.44140625" style="32" customWidth="1"/>
    <col min="3" max="3" width="20.6640625" style="32" customWidth="1"/>
    <col min="4" max="4" width="15.44140625" style="32" customWidth="1"/>
    <col min="5" max="5" width="10.5546875" style="32" customWidth="1"/>
    <col min="6" max="7" width="9.109375" style="32"/>
    <col min="8" max="8" width="6.109375" style="32" customWidth="1"/>
    <col min="9" max="9" width="1.6640625" style="32" customWidth="1"/>
    <col min="10" max="16384" width="9.109375" style="32"/>
  </cols>
  <sheetData>
    <row r="1" spans="2:8" ht="7.5" customHeight="1" thickBot="1" x14ac:dyDescent="0.35"/>
    <row r="2" spans="2:8" ht="102" customHeight="1" x14ac:dyDescent="0.3">
      <c r="B2" s="260" t="s">
        <v>74</v>
      </c>
      <c r="C2" s="261"/>
      <c r="D2" s="261"/>
      <c r="E2" s="258" t="s">
        <v>57</v>
      </c>
      <c r="F2" s="258"/>
      <c r="G2" s="258"/>
      <c r="H2" s="259"/>
    </row>
    <row r="3" spans="2:8" x14ac:dyDescent="0.3">
      <c r="B3" s="151" t="s">
        <v>97</v>
      </c>
      <c r="D3" s="94"/>
      <c r="H3" s="34"/>
    </row>
    <row r="4" spans="2:8" x14ac:dyDescent="0.3">
      <c r="B4" s="33"/>
      <c r="H4" s="34"/>
    </row>
    <row r="5" spans="2:8" ht="21" x14ac:dyDescent="0.4">
      <c r="B5" s="35" t="s">
        <v>17</v>
      </c>
      <c r="C5" s="36">
        <f>'Club Registration'!D4</f>
        <v>0</v>
      </c>
      <c r="D5" s="37" t="s">
        <v>18</v>
      </c>
      <c r="E5" s="240">
        <f>'Club Registration'!D3</f>
        <v>0</v>
      </c>
      <c r="F5" s="240"/>
      <c r="G5" s="240"/>
      <c r="H5" s="241"/>
    </row>
    <row r="6" spans="2:8" x14ac:dyDescent="0.3">
      <c r="B6" s="38" t="s">
        <v>19</v>
      </c>
      <c r="C6" s="36">
        <f>'Club Registration'!D8</f>
        <v>0</v>
      </c>
      <c r="E6" s="240"/>
      <c r="F6" s="240"/>
      <c r="G6" s="240"/>
      <c r="H6" s="241"/>
    </row>
    <row r="7" spans="2:8" x14ac:dyDescent="0.3">
      <c r="B7" s="38" t="s">
        <v>19</v>
      </c>
      <c r="C7" s="36">
        <f>'Club Registration'!D9</f>
        <v>0</v>
      </c>
      <c r="H7" s="34"/>
    </row>
    <row r="8" spans="2:8" x14ac:dyDescent="0.3">
      <c r="B8" s="38" t="s">
        <v>20</v>
      </c>
      <c r="C8" s="36">
        <f>'Club Registration'!D10</f>
        <v>0</v>
      </c>
      <c r="H8" s="34"/>
    </row>
    <row r="9" spans="2:8" x14ac:dyDescent="0.3">
      <c r="B9" s="38" t="s">
        <v>21</v>
      </c>
      <c r="C9" s="36" t="s">
        <v>42</v>
      </c>
      <c r="H9" s="34"/>
    </row>
    <row r="10" spans="2:8" x14ac:dyDescent="0.3">
      <c r="B10" s="38" t="s">
        <v>22</v>
      </c>
      <c r="C10" s="36">
        <f>'Club Registration'!D12</f>
        <v>0</v>
      </c>
      <c r="H10" s="34"/>
    </row>
    <row r="11" spans="2:8" x14ac:dyDescent="0.3">
      <c r="B11" s="38" t="s">
        <v>23</v>
      </c>
      <c r="C11" s="36">
        <f>'Club Registration'!D13</f>
        <v>0</v>
      </c>
      <c r="H11" s="34"/>
    </row>
    <row r="12" spans="2:8" x14ac:dyDescent="0.3">
      <c r="B12" s="38" t="s">
        <v>24</v>
      </c>
      <c r="C12" s="36">
        <f>'Club Registration'!D14</f>
        <v>0</v>
      </c>
      <c r="H12" s="34"/>
    </row>
    <row r="13" spans="2:8" x14ac:dyDescent="0.3">
      <c r="B13" s="33"/>
      <c r="H13" s="34"/>
    </row>
    <row r="14" spans="2:8" s="41" customFormat="1" ht="15.6" x14ac:dyDescent="0.3">
      <c r="B14" s="242" t="s">
        <v>25</v>
      </c>
      <c r="C14" s="243"/>
      <c r="D14" s="39" t="s">
        <v>26</v>
      </c>
      <c r="E14" s="40" t="s">
        <v>27</v>
      </c>
      <c r="F14" s="244" t="s">
        <v>28</v>
      </c>
      <c r="G14" s="245"/>
      <c r="H14" s="246"/>
    </row>
    <row r="15" spans="2:8" x14ac:dyDescent="0.3">
      <c r="B15" s="247">
        <f>E5</f>
        <v>0</v>
      </c>
      <c r="C15" s="248"/>
      <c r="D15" s="42">
        <v>45907</v>
      </c>
      <c r="E15" s="43" t="s">
        <v>29</v>
      </c>
      <c r="F15" s="249" t="s">
        <v>73</v>
      </c>
      <c r="G15" s="250"/>
      <c r="H15" s="251"/>
    </row>
    <row r="16" spans="2:8" ht="15.6" x14ac:dyDescent="0.3">
      <c r="B16" s="242" t="s">
        <v>30</v>
      </c>
      <c r="C16" s="243"/>
      <c r="D16" s="39" t="s">
        <v>31</v>
      </c>
      <c r="E16" s="39" t="s">
        <v>32</v>
      </c>
      <c r="F16" s="244" t="s">
        <v>33</v>
      </c>
      <c r="G16" s="245"/>
      <c r="H16" s="246"/>
    </row>
    <row r="17" spans="2:8" x14ac:dyDescent="0.3">
      <c r="B17" s="252" t="s">
        <v>68</v>
      </c>
      <c r="C17" s="253"/>
      <c r="D17" s="45">
        <f>'Club Registration'!D17</f>
        <v>0</v>
      </c>
      <c r="E17" s="44">
        <v>35</v>
      </c>
      <c r="F17" s="254">
        <f>'Club Registration'!H17</f>
        <v>0</v>
      </c>
      <c r="G17" s="254"/>
      <c r="H17" s="255"/>
    </row>
    <row r="18" spans="2:8" x14ac:dyDescent="0.3">
      <c r="B18" s="252" t="s">
        <v>67</v>
      </c>
      <c r="C18" s="253"/>
      <c r="D18" s="45">
        <f>'Club Registration'!D18</f>
        <v>0</v>
      </c>
      <c r="E18" s="44">
        <v>75</v>
      </c>
      <c r="F18" s="254">
        <f>'Club Registration'!H18</f>
        <v>0</v>
      </c>
      <c r="G18" s="254"/>
      <c r="H18" s="255"/>
    </row>
    <row r="19" spans="2:8" x14ac:dyDescent="0.3">
      <c r="B19" s="252" t="s">
        <v>69</v>
      </c>
      <c r="C19" s="253"/>
      <c r="D19" s="138">
        <f>'Club Registration'!D19</f>
        <v>0</v>
      </c>
      <c r="E19" s="44">
        <f>'Club Registration'!F19</f>
        <v>20</v>
      </c>
      <c r="F19" s="254">
        <f>'Club Registration'!H19</f>
        <v>0</v>
      </c>
      <c r="G19" s="254"/>
      <c r="H19" s="255"/>
    </row>
    <row r="20" spans="2:8" x14ac:dyDescent="0.3">
      <c r="B20" s="256"/>
      <c r="C20" s="257"/>
      <c r="D20" s="45"/>
      <c r="E20" s="44"/>
      <c r="F20" s="254"/>
      <c r="G20" s="254"/>
      <c r="H20" s="255"/>
    </row>
    <row r="21" spans="2:8" x14ac:dyDescent="0.3">
      <c r="B21" s="256"/>
      <c r="C21" s="257"/>
      <c r="D21" s="45"/>
      <c r="E21" s="44"/>
      <c r="F21" s="254"/>
      <c r="G21" s="254"/>
      <c r="H21" s="255"/>
    </row>
    <row r="22" spans="2:8" ht="29.25" customHeight="1" x14ac:dyDescent="0.3">
      <c r="B22" s="272"/>
      <c r="C22" s="273"/>
      <c r="D22" s="45"/>
      <c r="E22" s="44"/>
      <c r="F22" s="254"/>
      <c r="G22" s="254"/>
      <c r="H22" s="255"/>
    </row>
    <row r="23" spans="2:8" x14ac:dyDescent="0.3">
      <c r="B23" s="272"/>
      <c r="C23" s="273"/>
      <c r="D23" s="45"/>
      <c r="E23" s="44"/>
      <c r="F23" s="254"/>
      <c r="G23" s="254"/>
      <c r="H23" s="255"/>
    </row>
    <row r="24" spans="2:8" x14ac:dyDescent="0.3">
      <c r="B24" s="274"/>
      <c r="C24" s="275"/>
      <c r="D24" s="264"/>
      <c r="E24" s="264"/>
      <c r="F24" s="264"/>
      <c r="G24" s="265"/>
      <c r="H24" s="266"/>
    </row>
    <row r="25" spans="2:8" x14ac:dyDescent="0.3">
      <c r="B25" s="33"/>
      <c r="D25" s="264" t="s">
        <v>34</v>
      </c>
      <c r="E25" s="264"/>
      <c r="F25" s="264"/>
      <c r="G25" s="265">
        <f>'Club Registration'!H20</f>
        <v>0</v>
      </c>
      <c r="H25" s="266"/>
    </row>
    <row r="26" spans="2:8" ht="15" thickBot="1" x14ac:dyDescent="0.35">
      <c r="B26" s="33"/>
      <c r="D26" s="264" t="s">
        <v>35</v>
      </c>
      <c r="E26" s="264"/>
      <c r="F26" s="264"/>
      <c r="G26" s="267"/>
      <c r="H26" s="268"/>
    </row>
    <row r="27" spans="2:8" ht="15" thickBot="1" x14ac:dyDescent="0.35">
      <c r="B27" s="33"/>
      <c r="D27" s="269" t="s">
        <v>36</v>
      </c>
      <c r="E27" s="264"/>
      <c r="F27" s="264"/>
      <c r="G27" s="270">
        <f>G25-G26</f>
        <v>0</v>
      </c>
      <c r="H27" s="271"/>
    </row>
    <row r="28" spans="2:8" x14ac:dyDescent="0.3">
      <c r="B28" s="33"/>
      <c r="G28" s="262"/>
      <c r="H28" s="263"/>
    </row>
    <row r="29" spans="2:8" x14ac:dyDescent="0.3">
      <c r="B29" s="33"/>
      <c r="H29" s="34"/>
    </row>
    <row r="30" spans="2:8" x14ac:dyDescent="0.3">
      <c r="B30" s="33"/>
      <c r="H30" s="34"/>
    </row>
    <row r="31" spans="2:8" x14ac:dyDescent="0.3">
      <c r="B31" s="33"/>
      <c r="H31" s="34"/>
    </row>
    <row r="32" spans="2:8" x14ac:dyDescent="0.3">
      <c r="B32" s="33"/>
      <c r="H32" s="34"/>
    </row>
    <row r="33" spans="2:8" x14ac:dyDescent="0.3">
      <c r="B33" s="33"/>
      <c r="H33" s="34"/>
    </row>
    <row r="34" spans="2:8" x14ac:dyDescent="0.3">
      <c r="B34" s="33"/>
      <c r="H34" s="34"/>
    </row>
    <row r="35" spans="2:8" x14ac:dyDescent="0.3">
      <c r="B35" s="33"/>
      <c r="H35" s="34"/>
    </row>
    <row r="36" spans="2:8" x14ac:dyDescent="0.3">
      <c r="B36" s="33"/>
      <c r="H36" s="34"/>
    </row>
    <row r="37" spans="2:8" x14ac:dyDescent="0.3">
      <c r="B37" s="33"/>
      <c r="H37" s="34"/>
    </row>
    <row r="38" spans="2:8" x14ac:dyDescent="0.3">
      <c r="B38" s="33"/>
      <c r="H38" s="34"/>
    </row>
    <row r="39" spans="2:8" x14ac:dyDescent="0.3">
      <c r="B39" s="33"/>
      <c r="H39" s="34"/>
    </row>
    <row r="40" spans="2:8" ht="15" thickBot="1" x14ac:dyDescent="0.35">
      <c r="B40" s="46"/>
      <c r="C40" s="47"/>
      <c r="D40" s="47"/>
      <c r="E40" s="47"/>
      <c r="F40" s="47"/>
      <c r="G40" s="47"/>
      <c r="H40" s="48"/>
    </row>
  </sheetData>
  <mergeCells count="33">
    <mergeCell ref="E2:H2"/>
    <mergeCell ref="B2:D2"/>
    <mergeCell ref="G28:H28"/>
    <mergeCell ref="D25:F25"/>
    <mergeCell ref="G25:H25"/>
    <mergeCell ref="D26:F26"/>
    <mergeCell ref="G26:H26"/>
    <mergeCell ref="D27:F27"/>
    <mergeCell ref="G27:H27"/>
    <mergeCell ref="B22:C22"/>
    <mergeCell ref="F22:H22"/>
    <mergeCell ref="B23:C23"/>
    <mergeCell ref="F23:H23"/>
    <mergeCell ref="B24:C24"/>
    <mergeCell ref="D24:F24"/>
    <mergeCell ref="G24:H24"/>
    <mergeCell ref="B19:C19"/>
    <mergeCell ref="F19:H19"/>
    <mergeCell ref="B20:C20"/>
    <mergeCell ref="F20:H20"/>
    <mergeCell ref="B21:C21"/>
    <mergeCell ref="F21:H21"/>
    <mergeCell ref="B16:C16"/>
    <mergeCell ref="F16:H16"/>
    <mergeCell ref="B17:C17"/>
    <mergeCell ref="F17:H17"/>
    <mergeCell ref="B18:C18"/>
    <mergeCell ref="F18:H18"/>
    <mergeCell ref="E5:H6"/>
    <mergeCell ref="B14:C14"/>
    <mergeCell ref="F14:H14"/>
    <mergeCell ref="B15:C15"/>
    <mergeCell ref="F15:H15"/>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39C0-C4DD-4EB1-8AC6-6E2597F82F6F}">
  <dimension ref="A1"/>
  <sheetViews>
    <sheetView workbookViewId="0">
      <selection activeCell="J27" sqref="J27"/>
    </sheetView>
  </sheetViews>
  <sheetFormatPr defaultRowHeight="13.2" x14ac:dyDescent="0.25"/>
  <sheetData>
    <row r="1" spans="1:1" x14ac:dyDescent="0.25">
      <c r="A1" s="9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Cover Page</vt:lpstr>
      <vt:lpstr>Payment Instructions</vt:lpstr>
      <vt:lpstr>Club Registration</vt:lpstr>
      <vt:lpstr>Competitor Info</vt:lpstr>
      <vt:lpstr>Squadding Preference</vt:lpstr>
      <vt:lpstr>T-Shirt Order</vt:lpstr>
      <vt:lpstr>Special Requests</vt:lpstr>
      <vt:lpstr>Invoice</vt:lpstr>
      <vt:lpstr>Office use</vt:lpstr>
      <vt:lpstr>'Competitor Info'!Print_Area</vt:lpstr>
    </vt:vector>
  </TitlesOfParts>
  <Company>Cives Steel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Miller</dc:creator>
  <cp:lastModifiedBy>Lynn Wheeless</cp:lastModifiedBy>
  <cp:lastPrinted>2025-05-30T03:43:20Z</cp:lastPrinted>
  <dcterms:created xsi:type="dcterms:W3CDTF">2009-07-15T16:58:38Z</dcterms:created>
  <dcterms:modified xsi:type="dcterms:W3CDTF">2025-07-29T15:28:06Z</dcterms:modified>
</cp:coreProperties>
</file>