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ttps://d.docs.live.net/7cc522e1ccb0b1c2/1 Lynn's Folders/111 Coordinator/Instructor Certification/2025/October 2025/Registration/"/>
    </mc:Choice>
  </mc:AlternateContent>
  <xr:revisionPtr revIDLastSave="338" documentId="8_{A24B867B-5101-4B2F-BA75-DF44E7102E65}" xr6:coauthVersionLast="47" xr6:coauthVersionMax="47" xr10:uidLastSave="{74439BC4-337C-416B-8B04-E80BB060E904}"/>
  <bookViews>
    <workbookView xWindow="1152" yWindow="1152" windowWidth="21360" windowHeight="11652" tabRatio="886" xr2:uid="{00000000-000D-0000-FFFF-FFFF00000000}"/>
  </bookViews>
  <sheets>
    <sheet name="Cover Page" sheetId="6" r:id="rId1"/>
    <sheet name="Instructions" sheetId="2" r:id="rId2"/>
    <sheet name="Application" sheetId="4" r:id="rId3"/>
    <sheet name="Invoice" sheetId="7" r:id="rId4"/>
    <sheet name="Office Use Only" sheetId="1" r:id="rId5"/>
  </sheets>
  <definedNames>
    <definedName name="_xlnm.Print_Area" localSheetId="2">Application!$A$1:$C$44</definedName>
    <definedName name="_xlnm.Print_Area" localSheetId="1">Instructions!$A$1:$C$14</definedName>
    <definedName name="_xlnm.Print_Area" localSheetId="4">'Office Use Only'!$A$1:$AJ$46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2" i="1" l="1"/>
  <c r="AB2" i="1"/>
  <c r="AA2" i="1"/>
  <c r="Z2" i="1"/>
  <c r="Y2" i="1"/>
  <c r="X2" i="1"/>
  <c r="W2" i="1"/>
  <c r="V2" i="1"/>
  <c r="T2" i="1"/>
  <c r="S2" i="1"/>
  <c r="R2" i="1"/>
  <c r="Q2" i="1"/>
  <c r="P2" i="1"/>
  <c r="O2" i="1"/>
  <c r="N2" i="1"/>
  <c r="M2" i="1"/>
  <c r="L2" i="1"/>
  <c r="K2" i="1"/>
  <c r="J2" i="1"/>
  <c r="I2" i="1"/>
  <c r="H2" i="1"/>
  <c r="G2" i="1"/>
  <c r="F2" i="1"/>
  <c r="E2" i="1"/>
  <c r="C2" i="1"/>
  <c r="B2" i="1"/>
  <c r="A2" i="1"/>
  <c r="D2" i="1" s="1"/>
  <c r="B5" i="7" s="1"/>
  <c r="E5" i="7" l="1"/>
  <c r="B3" i="7"/>
  <c r="D8" i="7"/>
  <c r="E8" i="7" s="1"/>
  <c r="E19" i="7" s="1"/>
  <c r="E22" i="7" s="1"/>
  <c r="E13" i="7"/>
  <c r="E10" i="7"/>
  <c r="E11" i="7" s="1"/>
  <c r="B10" i="7"/>
  <c r="B11" i="7" s="1"/>
</calcChain>
</file>

<file path=xl/sharedStrings.xml><?xml version="1.0" encoding="utf-8"?>
<sst xmlns="http://schemas.openxmlformats.org/spreadsheetml/2006/main" count="192" uniqueCount="148">
  <si>
    <t>Column1</t>
  </si>
  <si>
    <t>Rifle</t>
  </si>
  <si>
    <t>Pistol</t>
  </si>
  <si>
    <t>Archery</t>
  </si>
  <si>
    <t>Coordinator</t>
  </si>
  <si>
    <t>None</t>
  </si>
  <si>
    <t>What is your Last Name?</t>
  </si>
  <si>
    <t>What is your First Name?</t>
  </si>
  <si>
    <t>What County are you associated with?</t>
  </si>
  <si>
    <t>Which 4-H Club are you associated with?</t>
  </si>
  <si>
    <t>What e-mail address do you want us to use?</t>
  </si>
  <si>
    <t>What phone number do you want us to use?</t>
  </si>
  <si>
    <t>If you have a suffix (Jr., Sr., III, etc.) to your name, please enter it here.</t>
  </si>
  <si>
    <t>Do you have a nick-name that you want us to use instead of your first name?</t>
  </si>
  <si>
    <t>Address:  House number and Street</t>
  </si>
  <si>
    <t>City</t>
  </si>
  <si>
    <t>State</t>
  </si>
  <si>
    <t>Zip Code</t>
  </si>
  <si>
    <t>If you are less than 21 years old, please enter your age here.</t>
  </si>
  <si>
    <t>If your first choice of discipline is not available, what is your second choice?</t>
  </si>
  <si>
    <t>What is the name of the 4-H Extension agent for your county?</t>
  </si>
  <si>
    <t>Is this your first time to attend 4-H Instructor Cerification training?</t>
  </si>
  <si>
    <t>If you are already a 4-H Instructor, please list the disciplines you are certified to instruct.</t>
  </si>
  <si>
    <t>Why do you want to be a Certified 4-H Instructor?</t>
  </si>
  <si>
    <t>He/him</t>
  </si>
  <si>
    <t>She/her</t>
  </si>
  <si>
    <t>Select one</t>
  </si>
  <si>
    <t>Select</t>
  </si>
  <si>
    <t>Yes</t>
  </si>
  <si>
    <t>No</t>
  </si>
  <si>
    <t>Select One</t>
  </si>
  <si>
    <t>What is todays date?  mm/dd/yyyy</t>
  </si>
  <si>
    <t>I have mailed a check</t>
  </si>
  <si>
    <t>My 4-H office is transferring funds</t>
  </si>
  <si>
    <t>Payment method: Decide which payment method you will use then select only that choice</t>
  </si>
  <si>
    <t>Refunds will only be made if requestd before 5:00 PM on the registration deadline.</t>
  </si>
  <si>
    <t>Deadline</t>
  </si>
  <si>
    <t>Last Name</t>
  </si>
  <si>
    <t>First Name</t>
  </si>
  <si>
    <t>Suffix</t>
  </si>
  <si>
    <t>Whole name</t>
  </si>
  <si>
    <t>Nick-Name</t>
  </si>
  <si>
    <t>Pronoun</t>
  </si>
  <si>
    <t>County</t>
  </si>
  <si>
    <t>Club</t>
  </si>
  <si>
    <t>Agent</t>
  </si>
  <si>
    <t>E-mail</t>
  </si>
  <si>
    <t>phone</t>
  </si>
  <si>
    <t>Street</t>
  </si>
  <si>
    <t>Zip</t>
  </si>
  <si>
    <t>Age</t>
  </si>
  <si>
    <t>1st Choice</t>
  </si>
  <si>
    <t>Exper</t>
  </si>
  <si>
    <t>2nd choice</t>
  </si>
  <si>
    <t>Questionaire</t>
  </si>
  <si>
    <t>First time</t>
  </si>
  <si>
    <t>Mail</t>
  </si>
  <si>
    <t xml:space="preserve">What is your experience level in the discipline you listed as your first choice? </t>
  </si>
  <si>
    <t xml:space="preserve">What is your experience level in the discipline you listed as your second choice? </t>
  </si>
  <si>
    <t>Little</t>
  </si>
  <si>
    <t>Moderate</t>
  </si>
  <si>
    <t>High</t>
  </si>
  <si>
    <t>Some counties have multiple clubs so we need to know which county you are from and which club.</t>
  </si>
  <si>
    <t>Comments:</t>
  </si>
  <si>
    <r>
      <t>You must E-mail this application to</t>
    </r>
    <r>
      <rPr>
        <b/>
        <sz val="11"/>
        <color theme="1"/>
        <rFont val="Calibri"/>
        <family val="2"/>
        <scheme val="minor"/>
      </rPr>
      <t xml:space="preserve"> 4-h.registration@cox.net</t>
    </r>
  </si>
  <si>
    <r>
      <t xml:space="preserve">Failure to E-mail this application to </t>
    </r>
    <r>
      <rPr>
        <b/>
        <sz val="11"/>
        <color theme="1"/>
        <rFont val="Calibri"/>
        <family val="2"/>
        <scheme val="minor"/>
      </rPr>
      <t>4-h.registration@cox.net</t>
    </r>
    <r>
      <rPr>
        <sz val="11"/>
        <color theme="1"/>
        <rFont val="Calibri"/>
        <family val="2"/>
        <scheme val="minor"/>
      </rPr>
      <t xml:space="preserve"> could result in your application being delayed or lost!</t>
    </r>
  </si>
  <si>
    <t>Go to the "Application" Tab below</t>
  </si>
  <si>
    <t>Application for VA 4-H Shooting Education Instructor Certification</t>
  </si>
  <si>
    <t>Other, use comments below</t>
  </si>
  <si>
    <t>Instructions for Instructor Certification Application</t>
  </si>
  <si>
    <t>Please Answer below:</t>
  </si>
  <si>
    <t>Special Requests: Enter any special requests here or call directly to Holiday Lake 4-H Center at (434) 248-5444 or TDD 800-828-1120</t>
  </si>
  <si>
    <t>Select your disciple and your lodging needs (meals are included for everyone) then select your fee in the box below</t>
  </si>
  <si>
    <t>Fee</t>
  </si>
  <si>
    <t>County is paying</t>
  </si>
  <si>
    <t xml:space="preserve">If you are a person with a disability and desire any assistive devices, services or other accommodations to participate in this activity, please contact VA 4-H Office at  (540) 231-6372 (TDD 800-828-1120) during the business hours of 8:00 AM to 4:30 PM by the deadline. </t>
  </si>
  <si>
    <r>
      <t xml:space="preserve">Failure to E-mail this application to </t>
    </r>
    <r>
      <rPr>
        <b/>
        <sz val="14"/>
        <color theme="1"/>
        <rFont val="Calibri"/>
        <family val="2"/>
        <scheme val="minor"/>
      </rPr>
      <t>4-h.registration@cox.net</t>
    </r>
    <r>
      <rPr>
        <sz val="14"/>
        <color theme="1"/>
        <rFont val="Calibri"/>
        <family val="2"/>
        <scheme val="minor"/>
      </rPr>
      <t xml:space="preserve"> </t>
    </r>
    <r>
      <rPr>
        <sz val="11"/>
        <color theme="1"/>
        <rFont val="Calibri"/>
        <family val="2"/>
        <scheme val="minor"/>
      </rPr>
      <t>before the deadline could result in your application being delayed, denied, or lost!</t>
    </r>
  </si>
  <si>
    <t>Select payment method</t>
  </si>
  <si>
    <t>select payment method</t>
  </si>
  <si>
    <r>
      <t>You must E-mail this application to</t>
    </r>
    <r>
      <rPr>
        <b/>
        <sz val="10"/>
        <color theme="1"/>
        <rFont val="Calibri"/>
        <family val="2"/>
        <scheme val="minor"/>
      </rPr>
      <t xml:space="preserve"> </t>
    </r>
    <r>
      <rPr>
        <b/>
        <sz val="14"/>
        <color theme="1"/>
        <rFont val="Calibri"/>
        <family val="2"/>
        <scheme val="minor"/>
      </rPr>
      <t xml:space="preserve">4-h.registration@cox.net  </t>
    </r>
    <r>
      <rPr>
        <b/>
        <sz val="10"/>
        <color theme="1"/>
        <rFont val="Calibri"/>
        <family val="2"/>
        <scheme val="minor"/>
      </rPr>
      <t>that is right ,</t>
    </r>
    <r>
      <rPr>
        <b/>
        <sz val="14"/>
        <color theme="1"/>
        <rFont val="Calibri"/>
        <family val="2"/>
        <scheme val="minor"/>
      </rPr>
      <t xml:space="preserve">   4-h.registration@cox.net</t>
    </r>
  </si>
  <si>
    <r>
      <t xml:space="preserve">You must E-mail this application to    </t>
    </r>
    <r>
      <rPr>
        <b/>
        <sz val="18"/>
        <color theme="1"/>
        <rFont val="Calibri"/>
        <family val="2"/>
        <scheme val="minor"/>
      </rPr>
      <t>4-h.registration@cox.net</t>
    </r>
  </si>
  <si>
    <t>Click in the box then on the little triangle then click on your choice</t>
  </si>
  <si>
    <t>Muzzleloader</t>
  </si>
  <si>
    <t>Column2</t>
  </si>
  <si>
    <t>Invoice</t>
  </si>
  <si>
    <t xml:space="preserve">Group Name:  </t>
  </si>
  <si>
    <t xml:space="preserve">Group Contact: </t>
  </si>
  <si>
    <r>
      <t xml:space="preserve">Phone Number: </t>
    </r>
    <r>
      <rPr>
        <sz val="12"/>
        <color theme="1"/>
        <rFont val="Calibri"/>
        <family val="2"/>
        <scheme val="minor"/>
      </rPr>
      <t xml:space="preserve">  </t>
    </r>
  </si>
  <si>
    <t>Number</t>
  </si>
  <si>
    <t>Cost</t>
  </si>
  <si>
    <t>Amount Due</t>
  </si>
  <si>
    <t>Total Meals/Lodging:</t>
  </si>
  <si>
    <t xml:space="preserve">Virginia Meals/Lodging Tax:  </t>
  </si>
  <si>
    <t xml:space="preserve">Total Including Tax:  </t>
  </si>
  <si>
    <t xml:space="preserve">Facilities:  </t>
  </si>
  <si>
    <t>Days</t>
  </si>
  <si>
    <t xml:space="preserve">Programming:  </t>
  </si>
  <si>
    <t xml:space="preserve">Day Use:  </t>
  </si>
  <si>
    <t>Total</t>
  </si>
  <si>
    <t>Previously Paid Items</t>
  </si>
  <si>
    <t>Deposit Paid:</t>
  </si>
  <si>
    <t xml:space="preserve">Balance Due: </t>
  </si>
  <si>
    <t>Payment Method:</t>
  </si>
  <si>
    <t>Group Contact Signature:  ______________________________</t>
  </si>
  <si>
    <t>Date:  _________</t>
  </si>
  <si>
    <t>Instructor Certification</t>
  </si>
  <si>
    <t>Virginia 4-H Shooting Council Instructor Certification</t>
  </si>
  <si>
    <t xml:space="preserve">Gender  </t>
  </si>
  <si>
    <t>Please place an answer in each green box</t>
  </si>
  <si>
    <t>Hunting</t>
  </si>
  <si>
    <t>Select                 your fee in this  dropdown box or type it</t>
  </si>
  <si>
    <r>
      <rPr>
        <b/>
        <sz val="10"/>
        <color theme="1"/>
        <rFont val="Calibri"/>
        <family val="2"/>
        <scheme val="minor"/>
      </rPr>
      <t xml:space="preserve"> </t>
    </r>
    <r>
      <rPr>
        <sz val="10"/>
        <color theme="0" tint="-0.14999847407452621"/>
        <rFont val="Calibri"/>
        <family val="2"/>
        <scheme val="minor"/>
      </rPr>
      <t xml:space="preserve">You must be a current 4-H  Shotgun instructor to register for Skeet. </t>
    </r>
    <r>
      <rPr>
        <sz val="10"/>
        <rFont val="Calibri"/>
        <family val="2"/>
        <scheme val="minor"/>
      </rPr>
      <t xml:space="preserve">Which discipline is your first choice? </t>
    </r>
    <r>
      <rPr>
        <sz val="10"/>
        <color theme="1"/>
        <rFont val="Calibri"/>
        <family val="2"/>
        <scheme val="minor"/>
      </rPr>
      <t xml:space="preserve"> </t>
    </r>
  </si>
  <si>
    <t>Are you requesting lodging for Friday night?</t>
  </si>
  <si>
    <t>Are you requesting lodging for Saturday night?</t>
  </si>
  <si>
    <t>Fri Lodge</t>
  </si>
  <si>
    <t>Sat Lodge</t>
  </si>
  <si>
    <t>You can use the dropdown menu or just type the value with a $ sign</t>
  </si>
  <si>
    <t>VA</t>
  </si>
  <si>
    <t>Advanced Shotgun  (skeet or sporting clays) without lodging with meals            $240</t>
  </si>
  <si>
    <t>Advanced Shotgun  (skeet or sporting clays) with lodging with meals            $260</t>
  </si>
  <si>
    <t>Basic Shotgun</t>
  </si>
  <si>
    <t>Coord</t>
  </si>
  <si>
    <t>Payment by check: Make the check for the entire amount payable to Treasurer of VT and mail it to: Virginia State 4-H Office, Attn: Shooting Ed Training, 107 Hutcheson Hall (0419), 250 Drillfield Dr., Blacksburg, VA 24061. Include this on the memo line: “Instructor.”</t>
  </si>
  <si>
    <t>Payment by a County/Unit 4-H Office can be by journal entry transfer to ORG code 064300 and account number 999426. On the transfer form, in the space for Description, enter the phrase “INSTRUCTOR” and your Unit name.</t>
  </si>
  <si>
    <t>Payment can be made using 4-H Foundation funds. Complete a Cashnet ticket to accompany the Request for Payment (RFP). On the Cashnet ticket, in the space for Description, enter the phrase “INSTRUCTOR” and your Unit name. make the check payable to Treasurer of VT.</t>
  </si>
  <si>
    <t>Please include"Instructor" &amp; County/Unit name on check memo line</t>
  </si>
  <si>
    <t>Make check payable to: Treasurer of VT</t>
  </si>
  <si>
    <t>Mail to: Virginia State 4-H Office, Attn: Shooting Ed Training, 107 Hutcheson Hall (0419), 250 Drillfield Dr., Blacksburg, VA 24061</t>
  </si>
  <si>
    <r>
      <rPr>
        <b/>
        <sz val="12"/>
        <color theme="3"/>
        <rFont val="Calibri"/>
        <family val="2"/>
        <scheme val="minor"/>
      </rPr>
      <t xml:space="preserve">Please pay:    </t>
    </r>
    <r>
      <rPr>
        <b/>
        <sz val="18"/>
        <color theme="3"/>
        <rFont val="Calibri"/>
        <family val="2"/>
        <scheme val="minor"/>
      </rPr>
      <t>Treasurer of Virginia Tech                   _</t>
    </r>
  </si>
  <si>
    <t>~</t>
  </si>
  <si>
    <t>Payment by check: Make the check for the entire amount payable to Treasurer of VT and mail it to:                                         Virginia State 4-H Office, Attn: Shooting Ed Training, 107 Hutcheson Hall (0419), 250 Drillfield Dr., Blacksburg, VA 24061.  Include this on the memo line: “Instructor.”</t>
  </si>
  <si>
    <r>
      <t xml:space="preserve">All other courses with lodging with meals                   </t>
    </r>
    <r>
      <rPr>
        <b/>
        <sz val="10"/>
        <color theme="1"/>
        <rFont val="Calibri"/>
        <family val="2"/>
        <scheme val="minor"/>
      </rPr>
      <t xml:space="preserve"> $250</t>
    </r>
  </si>
  <si>
    <r>
      <t xml:space="preserve">All other courses without lodging with meals                    </t>
    </r>
    <r>
      <rPr>
        <b/>
        <sz val="10"/>
        <color theme="1"/>
        <rFont val="Calibri"/>
        <family val="2"/>
        <scheme val="minor"/>
      </rPr>
      <t>$210</t>
    </r>
  </si>
  <si>
    <r>
      <t xml:space="preserve">Basic Shotgun or Muzzleloading with lodging with meals                    </t>
    </r>
    <r>
      <rPr>
        <b/>
        <sz val="10"/>
        <color theme="1"/>
        <rFont val="Calibri"/>
        <family val="2"/>
        <scheme val="minor"/>
      </rPr>
      <t>$280</t>
    </r>
  </si>
  <si>
    <r>
      <t xml:space="preserve">Basic Shotgun or Muzzleloading without lodging with meals                   </t>
    </r>
    <r>
      <rPr>
        <b/>
        <sz val="10"/>
        <color theme="1"/>
        <rFont val="Calibri"/>
        <family val="2"/>
        <scheme val="minor"/>
      </rPr>
      <t xml:space="preserve"> $240</t>
    </r>
  </si>
  <si>
    <t>Special Requests</t>
  </si>
  <si>
    <t>Comments</t>
  </si>
  <si>
    <t>Org Code 064300</t>
  </si>
  <si>
    <t>Account # 999426</t>
  </si>
  <si>
    <r>
      <t xml:space="preserve">The Deadline for this application is:                                         </t>
    </r>
    <r>
      <rPr>
        <b/>
        <sz val="12"/>
        <color rgb="FFFF0000"/>
        <rFont val="Calibri"/>
        <family val="2"/>
        <scheme val="minor"/>
      </rPr>
      <t>September 12, 2025</t>
    </r>
  </si>
  <si>
    <r>
      <rPr>
        <sz val="11"/>
        <color theme="1"/>
        <rFont val="Calibri"/>
        <family val="2"/>
        <scheme val="minor"/>
      </rPr>
      <t>Payment of fees must be initiated before the registration deadline! If paying by personal check or a check from a 501 (c)(3), it must be mailed by the deadline. If paying through the County 4-H Office, the Journal Transfer must be completed by the deadline. If paying through the 4-H Foundation, the payment must be requested before the deadline. Late payment could result in your registration being denied.  Payment deadline is</t>
    </r>
    <r>
      <rPr>
        <sz val="12"/>
        <color theme="1"/>
        <rFont val="Calibri"/>
        <family val="2"/>
        <scheme val="minor"/>
      </rPr>
      <t xml:space="preserve"> </t>
    </r>
    <r>
      <rPr>
        <b/>
        <sz val="14"/>
        <color rgb="FFFF0000"/>
        <rFont val="Calibri"/>
        <family val="2"/>
        <scheme val="minor"/>
      </rPr>
      <t>9/12/2025 (September 12, 2025)</t>
    </r>
  </si>
  <si>
    <t xml:space="preserve">Proof of payment can be: a copy of the journal transfer or a copy of the County 4-H Office request for payment from the 4-H Foundation or an email with check details (Name on check, amount, check number, date mailed). </t>
  </si>
  <si>
    <r>
      <t>If this is your first course, you MUST complete the online training by</t>
    </r>
    <r>
      <rPr>
        <b/>
        <sz val="12"/>
        <color theme="1"/>
        <rFont val="Calibri"/>
        <family val="2"/>
        <scheme val="minor"/>
      </rPr>
      <t xml:space="preserve"> </t>
    </r>
    <r>
      <rPr>
        <b/>
        <sz val="12"/>
        <color rgb="FFFF0000"/>
        <rFont val="Calibri"/>
        <family val="2"/>
        <scheme val="minor"/>
      </rPr>
      <t>10/1/2025 (October 1, 2025)</t>
    </r>
  </si>
  <si>
    <r>
      <t xml:space="preserve">If this is your first course, you MUST complete the online training by </t>
    </r>
    <r>
      <rPr>
        <b/>
        <sz val="11"/>
        <color rgb="FFFF0000"/>
        <rFont val="Calibri"/>
        <family val="2"/>
        <scheme val="minor"/>
      </rPr>
      <t>10/1/2025 (October 1, 2025)</t>
    </r>
  </si>
  <si>
    <t>shoot</t>
  </si>
  <si>
    <r>
      <t xml:space="preserve">Billing Date: </t>
    </r>
    <r>
      <rPr>
        <b/>
        <sz val="14"/>
        <color rgb="FFFF0000"/>
        <rFont val="Calibri"/>
        <family val="2"/>
        <scheme val="minor"/>
      </rPr>
      <t>9/12/2025 (September 12, 2025)</t>
    </r>
  </si>
  <si>
    <r>
      <t>Date Due:</t>
    </r>
    <r>
      <rPr>
        <b/>
        <sz val="14"/>
        <color rgb="FFFF0000"/>
        <rFont val="Calibri"/>
        <family val="2"/>
        <scheme val="minor"/>
      </rPr>
      <t xml:space="preserve">   9/12/2025 (Sept 12, 2025)</t>
    </r>
  </si>
  <si>
    <r>
      <t>Group Date:</t>
    </r>
    <r>
      <rPr>
        <b/>
        <sz val="14"/>
        <color rgb="FFFF0000"/>
        <rFont val="Calibri"/>
        <family val="2"/>
        <scheme val="minor"/>
      </rPr>
      <t>10/11/2025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</si>
</sst>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
    <numFmt numFmtId="165" formatCode="[$-409]mmmm\ d\,\ yyyy;@"/>
  </numFmts>
  <fonts count="34" x14ac:knownFonts="1">
    <font>
      <sz val="11"/>
      <color theme="1"/>
      <name val="Calibri"/>
      <family val="2"/>
      <scheme val="minor"/>
    </font>
    <font>
      <b/>
      <sz val="11"/>
      <color theme="1"/>
      <name val="Calibri"/>
      <family val="2"/>
      <scheme val="minor"/>
    </font>
    <font>
      <u/>
      <sz val="11"/>
      <color theme="10"/>
      <name val="Calibri"/>
      <family val="2"/>
      <scheme val="minor"/>
    </font>
    <font>
      <sz val="10"/>
      <color theme="1"/>
      <name val="Calibri"/>
      <family val="2"/>
      <scheme val="minor"/>
    </font>
    <font>
      <sz val="9"/>
      <color theme="1"/>
      <name val="Calibri"/>
      <family val="2"/>
      <scheme val="minor"/>
    </font>
    <font>
      <b/>
      <sz val="10"/>
      <color theme="1"/>
      <name val="Calibri"/>
      <family val="2"/>
      <scheme val="minor"/>
    </font>
    <font>
      <b/>
      <sz val="12"/>
      <color theme="1"/>
      <name val="Calibri"/>
      <family val="2"/>
      <scheme val="minor"/>
    </font>
    <font>
      <sz val="12"/>
      <color theme="1"/>
      <name val="Times New Roman"/>
      <family val="1"/>
    </font>
    <font>
      <b/>
      <sz val="14"/>
      <color theme="1"/>
      <name val="Calibri"/>
      <family val="2"/>
      <scheme val="minor"/>
    </font>
    <font>
      <sz val="18"/>
      <color theme="1"/>
      <name val="Calibri"/>
      <family val="2"/>
      <scheme val="minor"/>
    </font>
    <font>
      <sz val="12"/>
      <color theme="1"/>
      <name val="Calibri"/>
      <family val="2"/>
      <scheme val="minor"/>
    </font>
    <font>
      <sz val="14"/>
      <color theme="1"/>
      <name val="Calibri"/>
      <family val="2"/>
      <scheme val="minor"/>
    </font>
    <font>
      <sz val="16"/>
      <color theme="1"/>
      <name val="Calibri"/>
      <family val="2"/>
      <scheme val="minor"/>
    </font>
    <font>
      <b/>
      <sz val="18"/>
      <color theme="1"/>
      <name val="Calibri"/>
      <family val="2"/>
      <scheme val="minor"/>
    </font>
    <font>
      <sz val="11"/>
      <name val="Calibri"/>
      <family val="2"/>
      <scheme val="minor"/>
    </font>
    <font>
      <sz val="10"/>
      <color theme="0" tint="-0.14999847407452621"/>
      <name val="Calibri"/>
      <family val="2"/>
      <scheme val="minor"/>
    </font>
    <font>
      <sz val="8"/>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8"/>
      <color theme="3"/>
      <name val="Calibri"/>
      <family val="2"/>
      <scheme val="minor"/>
    </font>
    <font>
      <b/>
      <sz val="12"/>
      <color theme="3"/>
      <name val="Calibri"/>
      <family val="2"/>
      <scheme val="minor"/>
    </font>
    <font>
      <b/>
      <sz val="13"/>
      <name val="Calibri"/>
      <family val="2"/>
      <scheme val="minor"/>
    </font>
    <font>
      <b/>
      <sz val="13"/>
      <color theme="1"/>
      <name val="Calibri"/>
      <family val="2"/>
      <scheme val="minor"/>
    </font>
    <font>
      <b/>
      <sz val="20"/>
      <color theme="1"/>
      <name val="Calibri"/>
      <family val="2"/>
      <scheme val="minor"/>
    </font>
    <font>
      <b/>
      <i/>
      <sz val="11"/>
      <color theme="1"/>
      <name val="Georgia"/>
      <family val="1"/>
    </font>
    <font>
      <sz val="11"/>
      <color theme="1"/>
      <name val="Arial Black"/>
      <family val="2"/>
    </font>
    <font>
      <sz val="11"/>
      <color rgb="FFFF0000"/>
      <name val="Calibri"/>
      <family val="2"/>
      <scheme val="minor"/>
    </font>
    <font>
      <sz val="10"/>
      <color rgb="FFFF0000"/>
      <name val="Calibri"/>
      <family val="2"/>
      <scheme val="minor"/>
    </font>
    <font>
      <sz val="10"/>
      <name val="Calibri"/>
      <family val="2"/>
      <scheme val="minor"/>
    </font>
    <font>
      <b/>
      <sz val="11"/>
      <color rgb="FFFF0000"/>
      <name val="Calibri"/>
      <family val="2"/>
      <scheme val="minor"/>
    </font>
    <font>
      <b/>
      <sz val="12"/>
      <color rgb="FFFF0000"/>
      <name val="Calibri"/>
      <family val="2"/>
      <scheme val="minor"/>
    </font>
    <font>
      <b/>
      <sz val="14"/>
      <color rgb="FFFF0000"/>
      <name val="Calibri"/>
      <family val="2"/>
      <scheme val="minor"/>
    </font>
    <font>
      <strike/>
      <sz val="11"/>
      <color theme="1"/>
      <name val="Calibri"/>
      <family val="2"/>
      <scheme val="minor"/>
    </font>
  </fonts>
  <fills count="19">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rgb="FF99FF33"/>
        <bgColor indexed="64"/>
      </patternFill>
    </fill>
    <fill>
      <patternFill patternType="solid">
        <fgColor rgb="FF00FFFF"/>
        <bgColor indexed="64"/>
      </patternFill>
    </fill>
    <fill>
      <patternFill patternType="solid">
        <fgColor theme="4" tint="0.79998168889431442"/>
        <bgColor theme="4" tint="0.79998168889431442"/>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FFCCFF"/>
        <bgColor indexed="64"/>
      </patternFill>
    </fill>
    <fill>
      <patternFill patternType="solid">
        <fgColor rgb="FF66FFFF"/>
        <bgColor indexed="64"/>
      </patternFill>
    </fill>
    <fill>
      <patternFill patternType="solid">
        <fgColor rgb="FFFFC000"/>
        <bgColor indexed="64"/>
      </patternFill>
    </fill>
    <fill>
      <patternFill patternType="solid">
        <fgColor theme="0" tint="-0.249977111117893"/>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4" tint="0.39997558519241921"/>
      </left>
      <right style="thin">
        <color theme="4" tint="0.39997558519241921"/>
      </right>
      <top style="thin">
        <color theme="4" tint="0.39997558519241921"/>
      </top>
      <bottom/>
      <diagonal/>
    </border>
    <border>
      <left style="medium">
        <color indexed="64"/>
      </left>
      <right style="thin">
        <color theme="4" tint="0.39997558519241921"/>
      </right>
      <top style="medium">
        <color indexed="64"/>
      </top>
      <bottom style="medium">
        <color indexed="64"/>
      </bottom>
      <diagonal/>
    </border>
    <border>
      <left/>
      <right/>
      <top/>
      <bottom style="medium">
        <color indexed="64"/>
      </bottom>
      <diagonal/>
    </border>
  </borders>
  <cellStyleXfs count="7">
    <xf numFmtId="0" fontId="0" fillId="0" borderId="0"/>
    <xf numFmtId="0" fontId="2" fillId="0" borderId="0" applyNumberFormat="0" applyFill="0" applyBorder="0" applyAlignment="0" applyProtection="0"/>
    <xf numFmtId="44" fontId="17" fillId="0" borderId="0" applyFont="0" applyFill="0" applyBorder="0" applyAlignment="0" applyProtection="0"/>
    <xf numFmtId="0" fontId="18" fillId="0" borderId="32" applyNumberFormat="0" applyFill="0" applyAlignment="0" applyProtection="0"/>
    <xf numFmtId="0" fontId="19" fillId="0" borderId="33" applyNumberFormat="0" applyFill="0" applyAlignment="0" applyProtection="0"/>
    <xf numFmtId="0" fontId="17" fillId="9" borderId="0" applyNumberFormat="0" applyBorder="0" applyAlignment="0" applyProtection="0"/>
    <xf numFmtId="0" fontId="17" fillId="10" borderId="0" applyNumberFormat="0" applyBorder="0" applyAlignment="0" applyProtection="0"/>
  </cellStyleXfs>
  <cellXfs count="168">
    <xf numFmtId="0" fontId="0" fillId="0" borderId="0" xfId="0"/>
    <xf numFmtId="0" fontId="0" fillId="0" borderId="0" xfId="0" applyAlignment="1">
      <alignment horizontal="left"/>
    </xf>
    <xf numFmtId="0" fontId="3" fillId="0" borderId="0" xfId="0" applyFont="1"/>
    <xf numFmtId="6" fontId="0" fillId="0" borderId="0" xfId="0" applyNumberFormat="1"/>
    <xf numFmtId="0" fontId="3" fillId="0" borderId="0" xfId="0" applyFont="1" applyAlignment="1">
      <alignment horizontal="left"/>
    </xf>
    <xf numFmtId="0" fontId="3" fillId="0" borderId="0" xfId="0" applyFont="1" applyAlignment="1">
      <alignment vertical="center"/>
    </xf>
    <xf numFmtId="0" fontId="3" fillId="0" borderId="0" xfId="0" applyFont="1" applyAlignment="1">
      <alignment horizontal="center"/>
    </xf>
    <xf numFmtId="0" fontId="0" fillId="0" borderId="1" xfId="0" applyBorder="1" applyAlignment="1">
      <alignment vertical="center"/>
    </xf>
    <xf numFmtId="0" fontId="0" fillId="0" borderId="3" xfId="0" applyBorder="1"/>
    <xf numFmtId="0" fontId="0" fillId="0" borderId="3" xfId="0" applyBorder="1" applyAlignment="1">
      <alignment horizontal="left"/>
    </xf>
    <xf numFmtId="0" fontId="0" fillId="6" borderId="2" xfId="0" applyFill="1" applyBorder="1" applyAlignment="1">
      <alignment horizontal="left"/>
    </xf>
    <xf numFmtId="0" fontId="0" fillId="0" borderId="0" xfId="0" applyAlignment="1">
      <alignment vertical="top" wrapText="1"/>
    </xf>
    <xf numFmtId="0" fontId="7" fillId="0" borderId="0" xfId="0" applyFont="1" applyAlignment="1">
      <alignment vertical="center"/>
    </xf>
    <xf numFmtId="0" fontId="7" fillId="0" borderId="0" xfId="0" applyFont="1" applyAlignment="1">
      <alignment horizontal="center" vertical="center"/>
    </xf>
    <xf numFmtId="0" fontId="8" fillId="0" borderId="0" xfId="0" applyFont="1"/>
    <xf numFmtId="0" fontId="3" fillId="3" borderId="1" xfId="0" applyFont="1" applyFill="1" applyBorder="1"/>
    <xf numFmtId="0" fontId="0" fillId="3" borderId="3" xfId="0" applyFill="1" applyBorder="1"/>
    <xf numFmtId="0" fontId="3" fillId="0" borderId="8" xfId="0" applyFont="1" applyBorder="1" applyAlignment="1">
      <alignment horizontal="right" vertical="center" wrapText="1"/>
    </xf>
    <xf numFmtId="6" fontId="0" fillId="0" borderId="0" xfId="0" applyNumberFormat="1" applyAlignment="1">
      <alignment horizontal="center"/>
    </xf>
    <xf numFmtId="6" fontId="0" fillId="0" borderId="28" xfId="0" applyNumberFormat="1" applyBorder="1"/>
    <xf numFmtId="165" fontId="0" fillId="3" borderId="0" xfId="0" applyNumberFormat="1" applyFill="1"/>
    <xf numFmtId="0" fontId="2" fillId="0" borderId="0" xfId="1"/>
    <xf numFmtId="0" fontId="14" fillId="0" borderId="0" xfId="0" applyFont="1"/>
    <xf numFmtId="0" fontId="0" fillId="8" borderId="28" xfId="0" applyFill="1" applyBorder="1"/>
    <xf numFmtId="0" fontId="18" fillId="0" borderId="0" xfId="3" applyBorder="1" applyAlignment="1"/>
    <xf numFmtId="0" fontId="8" fillId="0" borderId="0" xfId="0" applyFont="1" applyAlignment="1">
      <alignment horizontal="left"/>
    </xf>
    <xf numFmtId="0" fontId="19" fillId="0" borderId="0" xfId="4" applyBorder="1" applyAlignment="1"/>
    <xf numFmtId="0" fontId="10" fillId="0" borderId="0" xfId="0" applyFont="1" applyAlignment="1">
      <alignment horizontal="left" vertical="center"/>
    </xf>
    <xf numFmtId="165" fontId="10" fillId="0" borderId="0" xfId="0" applyNumberFormat="1" applyFont="1" applyAlignment="1">
      <alignment vertical="center"/>
    </xf>
    <xf numFmtId="165" fontId="10" fillId="0" borderId="0" xfId="0" applyNumberFormat="1" applyFont="1" applyAlignment="1">
      <alignment horizontal="left" vertical="center"/>
    </xf>
    <xf numFmtId="0" fontId="6" fillId="0" borderId="0" xfId="0" applyFont="1" applyAlignment="1">
      <alignment horizontal="left"/>
    </xf>
    <xf numFmtId="0" fontId="22" fillId="12" borderId="1" xfId="0" applyFont="1" applyFill="1" applyBorder="1" applyAlignment="1">
      <alignment horizontal="center" vertical="center"/>
    </xf>
    <xf numFmtId="0" fontId="8" fillId="13" borderId="0" xfId="0" applyFont="1" applyFill="1"/>
    <xf numFmtId="0" fontId="10" fillId="13" borderId="1" xfId="2" applyNumberFormat="1" applyFont="1" applyFill="1" applyBorder="1" applyAlignment="1">
      <alignment horizontal="center"/>
    </xf>
    <xf numFmtId="44" fontId="10" fillId="13" borderId="1" xfId="2" applyFont="1" applyFill="1" applyBorder="1" applyAlignment="1">
      <alignment horizontal="center"/>
    </xf>
    <xf numFmtId="44" fontId="6" fillId="13" borderId="1" xfId="2" applyFont="1" applyFill="1" applyBorder="1" applyAlignment="1">
      <alignment horizontal="center"/>
    </xf>
    <xf numFmtId="0" fontId="1" fillId="0" borderId="0" xfId="0" applyFont="1" applyAlignment="1">
      <alignment horizontal="center" vertical="center"/>
    </xf>
    <xf numFmtId="0" fontId="6" fillId="14" borderId="1" xfId="6" applyFont="1" applyFill="1" applyBorder="1" applyAlignment="1">
      <alignment horizontal="left" vertical="center"/>
    </xf>
    <xf numFmtId="0" fontId="1" fillId="14" borderId="1" xfId="6" applyNumberFormat="1" applyFont="1" applyFill="1" applyBorder="1" applyAlignment="1">
      <alignment horizontal="center"/>
    </xf>
    <xf numFmtId="0" fontId="17" fillId="14" borderId="1" xfId="6" applyNumberFormat="1" applyFill="1" applyBorder="1" applyAlignment="1">
      <alignment horizontal="center"/>
    </xf>
    <xf numFmtId="44" fontId="17" fillId="14" borderId="1" xfId="6" applyNumberFormat="1" applyFill="1" applyBorder="1" applyAlignment="1">
      <alignment horizontal="left"/>
    </xf>
    <xf numFmtId="10" fontId="1" fillId="14" borderId="1" xfId="6" applyNumberFormat="1" applyFont="1" applyFill="1" applyBorder="1" applyAlignment="1">
      <alignment horizontal="right"/>
    </xf>
    <xf numFmtId="0" fontId="6" fillId="14" borderId="1" xfId="0" applyFont="1" applyFill="1" applyBorder="1" applyAlignment="1">
      <alignment horizontal="left" vertical="center"/>
    </xf>
    <xf numFmtId="0" fontId="10" fillId="14" borderId="1" xfId="2" applyNumberFormat="1" applyFont="1" applyFill="1" applyBorder="1" applyAlignment="1">
      <alignment horizontal="center"/>
    </xf>
    <xf numFmtId="0" fontId="6" fillId="14" borderId="1" xfId="2" applyNumberFormat="1" applyFont="1" applyFill="1" applyBorder="1" applyAlignment="1">
      <alignment horizontal="center"/>
    </xf>
    <xf numFmtId="44" fontId="10" fillId="14" borderId="1" xfId="2" applyFont="1" applyFill="1" applyBorder="1" applyAlignment="1">
      <alignment horizontal="left"/>
    </xf>
    <xf numFmtId="44" fontId="10" fillId="14" borderId="1" xfId="2" applyFont="1" applyFill="1" applyBorder="1" applyAlignment="1">
      <alignment horizontal="center"/>
    </xf>
    <xf numFmtId="0" fontId="10" fillId="14" borderId="1" xfId="0" applyFont="1" applyFill="1" applyBorder="1" applyAlignment="1">
      <alignment horizontal="left" vertical="center"/>
    </xf>
    <xf numFmtId="0" fontId="0" fillId="14" borderId="1" xfId="0" applyFill="1" applyBorder="1"/>
    <xf numFmtId="0" fontId="0" fillId="14" borderId="1" xfId="0" applyFill="1" applyBorder="1" applyAlignment="1">
      <alignment horizontal="left"/>
    </xf>
    <xf numFmtId="0" fontId="17" fillId="14" borderId="1" xfId="2" applyNumberFormat="1" applyFont="1" applyFill="1" applyBorder="1" applyAlignment="1">
      <alignment horizontal="center"/>
    </xf>
    <xf numFmtId="44" fontId="17" fillId="14" borderId="1" xfId="2" applyFont="1" applyFill="1" applyBorder="1" applyAlignment="1">
      <alignment horizontal="center"/>
    </xf>
    <xf numFmtId="0" fontId="6" fillId="13" borderId="1" xfId="5" applyFont="1" applyFill="1" applyBorder="1"/>
    <xf numFmtId="0" fontId="1" fillId="13" borderId="1" xfId="5" applyNumberFormat="1" applyFont="1" applyFill="1" applyBorder="1" applyAlignment="1">
      <alignment horizontal="center"/>
    </xf>
    <xf numFmtId="44" fontId="1" fillId="13" borderId="1" xfId="5" applyNumberFormat="1" applyFont="1" applyFill="1" applyBorder="1" applyAlignment="1">
      <alignment horizontal="center"/>
    </xf>
    <xf numFmtId="0" fontId="23" fillId="14" borderId="0" xfId="0" applyFont="1" applyFill="1"/>
    <xf numFmtId="0" fontId="0" fillId="14" borderId="0" xfId="0" applyFill="1"/>
    <xf numFmtId="0" fontId="6" fillId="14" borderId="1" xfId="0" applyFont="1" applyFill="1" applyBorder="1"/>
    <xf numFmtId="44" fontId="17" fillId="14" borderId="1" xfId="2" applyFont="1" applyFill="1" applyBorder="1"/>
    <xf numFmtId="0" fontId="1" fillId="13" borderId="1" xfId="5" applyFont="1" applyFill="1" applyBorder="1"/>
    <xf numFmtId="44" fontId="1" fillId="13" borderId="1" xfId="5" applyNumberFormat="1" applyFont="1" applyFill="1" applyBorder="1"/>
    <xf numFmtId="165" fontId="8" fillId="0" borderId="0" xfId="0" applyNumberFormat="1" applyFont="1" applyAlignment="1">
      <alignment horizontal="center" vertical="center"/>
    </xf>
    <xf numFmtId="0" fontId="1" fillId="0" borderId="0" xfId="0" applyFont="1" applyAlignment="1">
      <alignment horizontal="left"/>
    </xf>
    <xf numFmtId="0" fontId="1" fillId="0" borderId="0" xfId="0" applyFont="1"/>
    <xf numFmtId="0" fontId="25" fillId="0" borderId="0" xfId="0" applyFont="1"/>
    <xf numFmtId="0" fontId="26" fillId="0" borderId="0" xfId="0" applyFont="1"/>
    <xf numFmtId="0" fontId="28" fillId="0" borderId="0" xfId="0" applyFont="1"/>
    <xf numFmtId="6" fontId="0" fillId="0" borderId="39" xfId="0" applyNumberFormat="1" applyBorder="1"/>
    <xf numFmtId="6" fontId="27" fillId="3" borderId="40" xfId="0" applyNumberFormat="1" applyFont="1" applyFill="1" applyBorder="1"/>
    <xf numFmtId="0" fontId="28" fillId="3" borderId="27" xfId="0" applyFont="1" applyFill="1" applyBorder="1"/>
    <xf numFmtId="0" fontId="28" fillId="3" borderId="26" xfId="0" applyFont="1" applyFill="1" applyBorder="1"/>
    <xf numFmtId="0" fontId="3" fillId="6" borderId="1" xfId="0" applyFont="1" applyFill="1" applyBorder="1" applyProtection="1">
      <protection locked="0"/>
    </xf>
    <xf numFmtId="0" fontId="4" fillId="6" borderId="14" xfId="0" applyFont="1" applyFill="1" applyBorder="1" applyProtection="1">
      <protection locked="0"/>
    </xf>
    <xf numFmtId="0" fontId="4" fillId="6" borderId="18" xfId="0" applyFont="1" applyFill="1" applyBorder="1" applyProtection="1">
      <protection locked="0"/>
    </xf>
    <xf numFmtId="165" fontId="8" fillId="0" borderId="0" xfId="0" applyNumberFormat="1" applyFont="1" applyAlignment="1" applyProtection="1">
      <alignment horizontal="center" vertical="center"/>
      <protection locked="0"/>
    </xf>
    <xf numFmtId="0" fontId="1" fillId="3" borderId="2" xfId="0" applyFont="1" applyFill="1" applyBorder="1"/>
    <xf numFmtId="0" fontId="3" fillId="6" borderId="1" xfId="0" applyFont="1" applyFill="1" applyBorder="1" applyAlignment="1" applyProtection="1">
      <alignment horizontal="left"/>
      <protection locked="0"/>
    </xf>
    <xf numFmtId="14" fontId="31" fillId="3" borderId="1" xfId="0" applyNumberFormat="1" applyFont="1" applyFill="1" applyBorder="1" applyAlignment="1">
      <alignment horizontal="left"/>
    </xf>
    <xf numFmtId="0" fontId="3" fillId="0" borderId="0" xfId="0" applyFont="1" applyAlignment="1">
      <alignment horizontal="left" wrapText="1"/>
    </xf>
    <xf numFmtId="0" fontId="0" fillId="15" borderId="0" xfId="0" applyFill="1" applyAlignment="1">
      <alignment horizontal="left"/>
    </xf>
    <xf numFmtId="0" fontId="0" fillId="6" borderId="0" xfId="0" applyFill="1" applyAlignment="1">
      <alignment horizontal="left"/>
    </xf>
    <xf numFmtId="0" fontId="0" fillId="3" borderId="0" xfId="0" applyFill="1" applyAlignment="1">
      <alignment horizontal="left"/>
    </xf>
    <xf numFmtId="0" fontId="0" fillId="16" borderId="0" xfId="0" applyFill="1" applyAlignment="1">
      <alignment horizontal="left"/>
    </xf>
    <xf numFmtId="0" fontId="0" fillId="17" borderId="0" xfId="0" applyFill="1"/>
    <xf numFmtId="0" fontId="33" fillId="18" borderId="0" xfId="0" applyFont="1" applyFill="1"/>
    <xf numFmtId="0" fontId="0" fillId="0" borderId="0" xfId="0" applyAlignment="1">
      <alignment horizontal="center"/>
    </xf>
    <xf numFmtId="14" fontId="3" fillId="6" borderId="1" xfId="0" applyNumberFormat="1" applyFont="1" applyFill="1" applyBorder="1" applyAlignment="1" applyProtection="1">
      <alignment horizontal="left"/>
      <protection locked="0"/>
    </xf>
    <xf numFmtId="0" fontId="2" fillId="6" borderId="1" xfId="1" applyFill="1" applyBorder="1" applyAlignment="1" applyProtection="1">
      <alignment horizontal="left"/>
      <protection locked="0"/>
    </xf>
    <xf numFmtId="0" fontId="4" fillId="6" borderId="1" xfId="0" applyFont="1" applyFill="1" applyBorder="1" applyAlignment="1" applyProtection="1">
      <alignment horizontal="left" wrapText="1"/>
      <protection locked="0"/>
    </xf>
    <xf numFmtId="0" fontId="0" fillId="0" borderId="0" xfId="0" applyAlignment="1">
      <alignment horizontal="left" vertical="top" wrapText="1"/>
    </xf>
    <xf numFmtId="0" fontId="3" fillId="0" borderId="1" xfId="0" applyFont="1" applyBorder="1" applyAlignment="1">
      <alignment horizontal="left" vertical="top" wrapText="1"/>
    </xf>
    <xf numFmtId="0" fontId="0" fillId="0" borderId="2" xfId="0" applyBorder="1" applyAlignment="1">
      <alignment horizontal="center" wrapText="1"/>
    </xf>
    <xf numFmtId="0" fontId="0" fillId="0" borderId="3" xfId="0" applyBorder="1" applyAlignment="1">
      <alignment horizontal="center" wrapText="1"/>
    </xf>
    <xf numFmtId="0" fontId="0" fillId="0" borderId="2" xfId="0" applyBorder="1" applyAlignment="1">
      <alignment horizontal="left"/>
    </xf>
    <xf numFmtId="0" fontId="0" fillId="0" borderId="3" xfId="0" applyBorder="1" applyAlignment="1">
      <alignment horizontal="left"/>
    </xf>
    <xf numFmtId="0" fontId="6" fillId="0" borderId="0" xfId="0" applyFont="1" applyAlignment="1">
      <alignment horizontal="center" vertical="center"/>
    </xf>
    <xf numFmtId="0" fontId="3" fillId="0" borderId="0" xfId="0" applyFont="1" applyAlignment="1">
      <alignment horizontal="center" vertical="center"/>
    </xf>
    <xf numFmtId="0" fontId="0" fillId="0" borderId="2" xfId="0" applyBorder="1" applyAlignment="1">
      <alignment horizontal="left" wrapText="1"/>
    </xf>
    <xf numFmtId="0" fontId="0" fillId="0" borderId="3" xfId="0" applyBorder="1" applyAlignment="1">
      <alignment horizontal="left" wrapText="1"/>
    </xf>
    <xf numFmtId="0" fontId="10" fillId="0" borderId="2" xfId="0" applyFont="1" applyBorder="1" applyAlignment="1">
      <alignment horizontal="left" wrapText="1"/>
    </xf>
    <xf numFmtId="0" fontId="10" fillId="0" borderId="3" xfId="0" applyFont="1" applyBorder="1" applyAlignment="1">
      <alignment horizontal="left" wrapText="1"/>
    </xf>
    <xf numFmtId="0" fontId="0" fillId="3" borderId="1" xfId="0" applyFill="1" applyBorder="1" applyAlignment="1">
      <alignment horizontal="center"/>
    </xf>
    <xf numFmtId="0" fontId="14" fillId="0" borderId="2" xfId="0" applyFont="1" applyBorder="1" applyAlignment="1">
      <alignment horizontal="left" wrapText="1"/>
    </xf>
    <xf numFmtId="0" fontId="14" fillId="0" borderId="3" xfId="0" applyFont="1" applyBorder="1" applyAlignment="1">
      <alignment horizontal="left" wrapText="1"/>
    </xf>
    <xf numFmtId="0" fontId="0" fillId="3" borderId="2" xfId="0" applyFill="1" applyBorder="1" applyAlignment="1">
      <alignment horizontal="left"/>
    </xf>
    <xf numFmtId="0" fontId="0" fillId="3" borderId="3" xfId="0" applyFill="1" applyBorder="1" applyAlignment="1">
      <alignment horizontal="left"/>
    </xf>
    <xf numFmtId="0" fontId="3" fillId="0" borderId="1" xfId="0" applyFont="1" applyBorder="1" applyAlignment="1">
      <alignment horizontal="left" wrapText="1"/>
    </xf>
    <xf numFmtId="0" fontId="12" fillId="7" borderId="19" xfId="0" applyFont="1" applyFill="1" applyBorder="1" applyAlignment="1">
      <alignment horizontal="left" vertical="center" wrapText="1"/>
    </xf>
    <xf numFmtId="0" fontId="12" fillId="7" borderId="29" xfId="0" applyFont="1" applyFill="1" applyBorder="1" applyAlignment="1">
      <alignment horizontal="left" vertical="center" wrapText="1"/>
    </xf>
    <xf numFmtId="0" fontId="12" fillId="7" borderId="11" xfId="0" applyFont="1" applyFill="1" applyBorder="1" applyAlignment="1">
      <alignment horizontal="left" vertical="center" wrapText="1"/>
    </xf>
    <xf numFmtId="0" fontId="12" fillId="7" borderId="30" xfId="0" applyFont="1" applyFill="1" applyBorder="1" applyAlignment="1">
      <alignment horizontal="left" vertical="center" wrapText="1"/>
    </xf>
    <xf numFmtId="0" fontId="12" fillId="7" borderId="0" xfId="0" applyFont="1" applyFill="1" applyAlignment="1">
      <alignment horizontal="left" vertical="center" wrapText="1"/>
    </xf>
    <xf numFmtId="0" fontId="12" fillId="7" borderId="31" xfId="0" applyFont="1" applyFill="1" applyBorder="1" applyAlignment="1">
      <alignment horizontal="left" vertical="center" wrapText="1"/>
    </xf>
    <xf numFmtId="0" fontId="3" fillId="0" borderId="2" xfId="0" applyFont="1" applyBorder="1" applyAlignment="1">
      <alignment horizontal="right"/>
    </xf>
    <xf numFmtId="0" fontId="3" fillId="0" borderId="3" xfId="0" applyFont="1" applyBorder="1" applyAlignment="1">
      <alignment horizontal="right"/>
    </xf>
    <xf numFmtId="0" fontId="3" fillId="2" borderId="2" xfId="0" applyFont="1" applyFill="1" applyBorder="1" applyAlignment="1">
      <alignment horizontal="right"/>
    </xf>
    <xf numFmtId="0" fontId="3" fillId="2" borderId="3" xfId="0" applyFont="1" applyFill="1" applyBorder="1" applyAlignment="1">
      <alignment horizontal="right"/>
    </xf>
    <xf numFmtId="0" fontId="9" fillId="0" borderId="0" xfId="0" applyFont="1" applyAlignment="1">
      <alignment horizontal="left" vertical="center" wrapText="1"/>
    </xf>
    <xf numFmtId="0" fontId="3" fillId="0" borderId="0" xfId="0" applyFont="1" applyAlignment="1">
      <alignment horizontal="left"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3" fillId="0" borderId="1" xfId="0" applyFont="1" applyBorder="1" applyAlignment="1">
      <alignment horizontal="right"/>
    </xf>
    <xf numFmtId="0" fontId="3" fillId="7" borderId="2" xfId="0" applyFont="1" applyFill="1" applyBorder="1" applyAlignment="1">
      <alignment horizontal="left" vertical="center" wrapText="1"/>
    </xf>
    <xf numFmtId="0" fontId="3" fillId="7" borderId="4" xfId="0" applyFont="1" applyFill="1" applyBorder="1" applyAlignment="1">
      <alignment horizontal="left" vertical="center" wrapText="1"/>
    </xf>
    <xf numFmtId="0" fontId="3" fillId="7" borderId="3" xfId="0" applyFont="1" applyFill="1" applyBorder="1" applyAlignment="1">
      <alignment horizontal="left" vertical="center" wrapText="1"/>
    </xf>
    <xf numFmtId="0" fontId="4" fillId="6" borderId="8" xfId="0" applyFont="1" applyFill="1" applyBorder="1" applyAlignment="1" applyProtection="1">
      <alignment horizontal="left" wrapText="1"/>
      <protection locked="0"/>
    </xf>
    <xf numFmtId="0" fontId="15" fillId="4" borderId="15" xfId="0" applyFont="1" applyFill="1" applyBorder="1" applyAlignment="1">
      <alignment horizontal="right"/>
    </xf>
    <xf numFmtId="0" fontId="15" fillId="4" borderId="3" xfId="0" applyFont="1" applyFill="1" applyBorder="1" applyAlignment="1">
      <alignment horizontal="right"/>
    </xf>
    <xf numFmtId="0" fontId="3" fillId="4" borderId="15" xfId="0" applyFont="1" applyFill="1" applyBorder="1" applyAlignment="1">
      <alignment horizontal="right"/>
    </xf>
    <xf numFmtId="0" fontId="3" fillId="4" borderId="3" xfId="0" applyFont="1" applyFill="1" applyBorder="1" applyAlignment="1">
      <alignment horizontal="right"/>
    </xf>
    <xf numFmtId="0" fontId="3" fillId="4" borderId="16" xfId="0" applyFont="1" applyFill="1" applyBorder="1" applyAlignment="1">
      <alignment horizontal="right"/>
    </xf>
    <xf numFmtId="0" fontId="3" fillId="4" borderId="17" xfId="0" applyFont="1" applyFill="1" applyBorder="1" applyAlignment="1">
      <alignment horizontal="right"/>
    </xf>
    <xf numFmtId="0" fontId="3" fillId="5" borderId="16" xfId="0" applyFont="1" applyFill="1" applyBorder="1" applyAlignment="1">
      <alignment horizontal="left" vertical="top" wrapText="1"/>
    </xf>
    <xf numFmtId="0" fontId="3" fillId="5" borderId="17" xfId="0" applyFont="1" applyFill="1" applyBorder="1" applyAlignment="1">
      <alignment horizontal="left" vertical="top" wrapText="1"/>
    </xf>
    <xf numFmtId="0" fontId="29" fillId="4" borderId="9" xfId="0" applyFont="1" applyFill="1" applyBorder="1" applyAlignment="1">
      <alignment horizontal="right" wrapText="1"/>
    </xf>
    <xf numFmtId="0" fontId="3" fillId="4" borderId="9" xfId="0" applyFont="1" applyFill="1" applyBorder="1" applyAlignment="1">
      <alignment horizontal="right" wrapText="1"/>
    </xf>
    <xf numFmtId="0" fontId="3" fillId="5" borderId="12" xfId="0" applyFont="1" applyFill="1" applyBorder="1" applyAlignment="1">
      <alignment horizontal="left" wrapText="1"/>
    </xf>
    <xf numFmtId="0" fontId="3" fillId="5" borderId="13" xfId="0" applyFont="1" applyFill="1" applyBorder="1" applyAlignment="1">
      <alignment horizontal="left" wrapText="1"/>
    </xf>
    <xf numFmtId="0" fontId="3" fillId="5" borderId="5" xfId="0" applyFont="1" applyFill="1" applyBorder="1" applyAlignment="1">
      <alignment horizontal="left"/>
    </xf>
    <xf numFmtId="0" fontId="3" fillId="5" borderId="6" xfId="0" applyFont="1" applyFill="1" applyBorder="1" applyAlignment="1">
      <alignment horizontal="left"/>
    </xf>
    <xf numFmtId="0" fontId="3" fillId="0" borderId="9" xfId="0" applyFont="1" applyBorder="1" applyAlignment="1" applyProtection="1">
      <alignment horizontal="center" wrapText="1"/>
      <protection locked="0"/>
    </xf>
    <xf numFmtId="0" fontId="3" fillId="0" borderId="1" xfId="0" applyFont="1" applyBorder="1" applyAlignment="1" applyProtection="1">
      <alignment horizontal="center" wrapText="1"/>
      <protection locked="0"/>
    </xf>
    <xf numFmtId="0" fontId="3" fillId="0" borderId="9" xfId="0" applyFont="1" applyBorder="1" applyAlignment="1">
      <alignment horizontal="left" wrapText="1"/>
    </xf>
    <xf numFmtId="0" fontId="3" fillId="4" borderId="21" xfId="0" applyFont="1" applyFill="1" applyBorder="1" applyAlignment="1">
      <alignment horizontal="right"/>
    </xf>
    <xf numFmtId="0" fontId="3" fillId="4" borderId="22" xfId="0" applyFont="1" applyFill="1" applyBorder="1" applyAlignment="1">
      <alignment horizontal="right"/>
    </xf>
    <xf numFmtId="164" fontId="13" fillId="6" borderId="23" xfId="0" applyNumberFormat="1" applyFont="1" applyFill="1" applyBorder="1" applyAlignment="1" applyProtection="1">
      <alignment horizontal="center" vertical="center" wrapText="1"/>
      <protection locked="0"/>
    </xf>
    <xf numFmtId="164" fontId="13" fillId="6" borderId="24" xfId="0" applyNumberFormat="1" applyFont="1" applyFill="1" applyBorder="1" applyAlignment="1" applyProtection="1">
      <alignment horizontal="center" vertical="center" wrapText="1"/>
      <protection locked="0"/>
    </xf>
    <xf numFmtId="164" fontId="9" fillId="6" borderId="24" xfId="0" applyNumberFormat="1" applyFont="1" applyFill="1" applyBorder="1" applyAlignment="1" applyProtection="1">
      <alignment horizontal="center" vertical="center" wrapText="1"/>
      <protection locked="0"/>
    </xf>
    <xf numFmtId="164" fontId="9" fillId="6" borderId="25" xfId="0" applyNumberFormat="1" applyFont="1" applyFill="1" applyBorder="1" applyAlignment="1" applyProtection="1">
      <alignment horizontal="center" vertical="center" wrapText="1"/>
      <protection locked="0"/>
    </xf>
    <xf numFmtId="0" fontId="3" fillId="4" borderId="20" xfId="0" applyFont="1" applyFill="1" applyBorder="1" applyAlignment="1">
      <alignment horizontal="center"/>
    </xf>
    <xf numFmtId="0" fontId="3" fillId="4" borderId="41" xfId="0" applyFont="1" applyFill="1" applyBorder="1" applyAlignment="1">
      <alignment horizontal="center"/>
    </xf>
    <xf numFmtId="0" fontId="3" fillId="4" borderId="10" xfId="0" applyFont="1" applyFill="1" applyBorder="1" applyAlignment="1">
      <alignment horizontal="center"/>
    </xf>
    <xf numFmtId="0" fontId="3" fillId="0" borderId="7" xfId="0" applyFont="1" applyBorder="1" applyAlignment="1">
      <alignment horizontal="left"/>
    </xf>
    <xf numFmtId="0" fontId="3" fillId="0" borderId="1" xfId="0" applyFont="1" applyBorder="1" applyAlignment="1">
      <alignment horizontal="left" vertical="center" wrapText="1"/>
    </xf>
    <xf numFmtId="0" fontId="3" fillId="0" borderId="1" xfId="0" applyFont="1" applyBorder="1" applyAlignment="1" applyProtection="1">
      <alignment horizontal="left" vertical="top" wrapText="1"/>
      <protection locked="0"/>
    </xf>
    <xf numFmtId="0" fontId="24" fillId="3" borderId="5" xfId="0" applyFont="1" applyFill="1" applyBorder="1" applyAlignment="1">
      <alignment horizontal="center"/>
    </xf>
    <xf numFmtId="0" fontId="24" fillId="3" borderId="36" xfId="0" applyFont="1" applyFill="1" applyBorder="1" applyAlignment="1">
      <alignment horizontal="center"/>
    </xf>
    <xf numFmtId="0" fontId="24" fillId="3" borderId="6" xfId="0" applyFont="1" applyFill="1" applyBorder="1" applyAlignment="1">
      <alignment horizontal="center"/>
    </xf>
    <xf numFmtId="0" fontId="24" fillId="3" borderId="37" xfId="0" applyFont="1" applyFill="1" applyBorder="1" applyAlignment="1">
      <alignment horizontal="center"/>
    </xf>
    <xf numFmtId="0" fontId="24" fillId="3" borderId="7" xfId="0" applyFont="1" applyFill="1" applyBorder="1" applyAlignment="1">
      <alignment horizontal="center"/>
    </xf>
    <xf numFmtId="0" fontId="24" fillId="3" borderId="38" xfId="0" applyFont="1" applyFill="1" applyBorder="1" applyAlignment="1">
      <alignment horizontal="center"/>
    </xf>
    <xf numFmtId="0" fontId="20" fillId="11" borderId="12" xfId="3" applyFont="1" applyFill="1" applyBorder="1" applyAlignment="1">
      <alignment horizontal="center"/>
    </xf>
    <xf numFmtId="0" fontId="18" fillId="11" borderId="34" xfId="3" applyFill="1" applyBorder="1" applyAlignment="1">
      <alignment horizontal="center"/>
    </xf>
    <xf numFmtId="0" fontId="18" fillId="11" borderId="35" xfId="3" applyFill="1" applyBorder="1" applyAlignment="1">
      <alignment horizontal="center"/>
    </xf>
    <xf numFmtId="0" fontId="3" fillId="0" borderId="0" xfId="0" applyFont="1" applyAlignment="1">
      <alignment horizontal="left"/>
    </xf>
    <xf numFmtId="0" fontId="3" fillId="0" borderId="0" xfId="0" applyFont="1" applyAlignment="1">
      <alignment horizontal="left" wrapText="1"/>
    </xf>
  </cellXfs>
  <cellStyles count="7">
    <cellStyle name="20% - Accent6" xfId="5" builtinId="50"/>
    <cellStyle name="40% - Accent6" xfId="6" builtinId="51"/>
    <cellStyle name="Currency" xfId="2" builtinId="4"/>
    <cellStyle name="Heading 1" xfId="3" builtinId="16"/>
    <cellStyle name="Heading 2" xfId="4" builtinId="17"/>
    <cellStyle name="Hyperlink" xfId="1" builtinId="8"/>
    <cellStyle name="Normal" xfId="0" builtinId="0"/>
  </cellStyles>
  <dxfs count="4">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s>
  <tableStyles count="0" defaultTableStyle="TableStyleMedium2" defaultPivotStyle="PivotStyleLight16"/>
  <colors>
    <mruColors>
      <color rgb="FF00FFFF"/>
      <color rgb="FFFFCCFF"/>
      <color rgb="FF99FF33"/>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158750</xdr:colOff>
      <xdr:row>0</xdr:row>
      <xdr:rowOff>0</xdr:rowOff>
    </xdr:from>
    <xdr:to>
      <xdr:col>3</xdr:col>
      <xdr:colOff>396874</xdr:colOff>
      <xdr:row>40</xdr:row>
      <xdr:rowOff>179958</xdr:rowOff>
    </xdr:to>
    <xdr:pic>
      <xdr:nvPicPr>
        <xdr:cNvPr id="5" name="Picture 5" descr="http://www.intra.ext.vt.edu/marketing/images/VCE-4H-Vert/VCE4HClr.jpg">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58750" y="0"/>
          <a:ext cx="2047874" cy="78634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406400</xdr:colOff>
      <xdr:row>0</xdr:row>
      <xdr:rowOff>38100</xdr:rowOff>
    </xdr:from>
    <xdr:to>
      <xdr:col>11</xdr:col>
      <xdr:colOff>244475</xdr:colOff>
      <xdr:row>33</xdr:row>
      <xdr:rowOff>142875</xdr:rowOff>
    </xdr:to>
    <xdr:sp macro="" textlink="">
      <xdr:nvSpPr>
        <xdr:cNvPr id="6148" name="Text Box 2">
          <a:extLst>
            <a:ext uri="{FF2B5EF4-FFF2-40B4-BE49-F238E27FC236}">
              <a16:creationId xmlns:a16="http://schemas.microsoft.com/office/drawing/2014/main" id="{00000000-0008-0000-0000-000004180000}"/>
            </a:ext>
          </a:extLst>
        </xdr:cNvPr>
        <xdr:cNvSpPr txBox="1">
          <a:spLocks/>
        </xdr:cNvSpPr>
      </xdr:nvSpPr>
      <xdr:spPr bwMode="auto">
        <a:xfrm>
          <a:off x="2216150" y="38100"/>
          <a:ext cx="4664075" cy="6454775"/>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en-US" sz="1200" b="0" i="0" u="none" strike="noStrike" baseline="0">
              <a:solidFill>
                <a:srgbClr val="000000"/>
              </a:solidFill>
              <a:latin typeface="Times New Roman"/>
              <a:cs typeface="Times New Roman"/>
            </a:rPr>
            <a:t>  </a:t>
          </a:r>
          <a:endParaRPr lang="en-US" sz="1000" b="0" i="0" u="none" strike="noStrike" baseline="0">
            <a:solidFill>
              <a:srgbClr val="000000"/>
            </a:solidFill>
            <a:latin typeface="Times New Roman"/>
            <a:cs typeface="Times New Roman"/>
          </a:endParaRPr>
        </a:p>
        <a:p>
          <a:pPr algn="l" rtl="0">
            <a:defRPr sz="1000"/>
          </a:pPr>
          <a:r>
            <a:rPr lang="en-US" sz="400" b="0" i="0" u="none" strike="noStrike" baseline="0">
              <a:solidFill>
                <a:srgbClr val="000000"/>
              </a:solidFill>
              <a:latin typeface="Times New Roman"/>
              <a:cs typeface="Times New Roman"/>
            </a:rPr>
            <a:t> </a:t>
          </a:r>
          <a:endParaRPr lang="en-US" sz="1000" b="0" i="0" u="none" strike="noStrike" baseline="0">
            <a:solidFill>
              <a:srgbClr val="000000"/>
            </a:solidFill>
            <a:latin typeface="Times New Roman"/>
            <a:cs typeface="Times New Roman"/>
          </a:endParaRPr>
        </a:p>
        <a:p>
          <a:pPr algn="l" rtl="0">
            <a:defRPr sz="1000"/>
          </a:pPr>
          <a:r>
            <a:rPr lang="en-US" sz="2800" b="1" i="0" u="none" strike="noStrike" baseline="0">
              <a:solidFill>
                <a:srgbClr val="000000"/>
              </a:solidFill>
              <a:latin typeface="Times New Roman"/>
              <a:cs typeface="Times New Roman"/>
            </a:rPr>
            <a:t>VA 4-H Shooting Education</a:t>
          </a:r>
          <a:endParaRPr lang="en-US" sz="1000" b="0" i="0" u="none" strike="noStrike" baseline="0">
            <a:solidFill>
              <a:srgbClr val="000000"/>
            </a:solidFill>
            <a:latin typeface="Times New Roman"/>
            <a:cs typeface="Times New Roman"/>
          </a:endParaRPr>
        </a:p>
        <a:p>
          <a:pPr algn="l" rtl="0">
            <a:defRPr sz="1000"/>
          </a:pPr>
          <a:r>
            <a:rPr lang="en-US" sz="2400" b="1" i="0" u="none" strike="noStrike" baseline="0">
              <a:solidFill>
                <a:srgbClr val="000000"/>
              </a:solidFill>
              <a:latin typeface="Times New Roman"/>
              <a:cs typeface="Times New Roman"/>
            </a:rPr>
            <a:t> </a:t>
          </a:r>
          <a:endParaRPr lang="en-US" sz="1000" b="0" i="0" u="none" strike="noStrike" baseline="0">
            <a:solidFill>
              <a:srgbClr val="000000"/>
            </a:solidFill>
            <a:latin typeface="Times New Roman"/>
            <a:cs typeface="Times New Roman"/>
          </a:endParaRPr>
        </a:p>
        <a:p>
          <a:pPr algn="l" rtl="0">
            <a:defRPr sz="1000"/>
          </a:pPr>
          <a:r>
            <a:rPr lang="en-US" sz="2200" b="1" i="0" u="none" strike="noStrike" baseline="0">
              <a:solidFill>
                <a:srgbClr val="000000"/>
              </a:solidFill>
              <a:latin typeface="Times New Roman"/>
              <a:cs typeface="Times New Roman"/>
            </a:rPr>
            <a:t>Instructor Certification</a:t>
          </a:r>
          <a:endParaRPr lang="en-US" sz="1000" b="0" i="0" u="none" strike="noStrike" baseline="0">
            <a:solidFill>
              <a:srgbClr val="000000"/>
            </a:solidFill>
            <a:latin typeface="Times New Roman"/>
            <a:cs typeface="Times New Roman"/>
          </a:endParaRPr>
        </a:p>
        <a:p>
          <a:pPr algn="l" rtl="0">
            <a:defRPr sz="1000"/>
          </a:pPr>
          <a:r>
            <a:rPr lang="en-US" sz="2000" b="1" i="0" u="none" strike="noStrike" baseline="0">
              <a:solidFill>
                <a:srgbClr val="000000"/>
              </a:solidFill>
              <a:latin typeface="Times New Roman"/>
              <a:cs typeface="Times New Roman"/>
            </a:rPr>
            <a:t> </a:t>
          </a:r>
          <a:endParaRPr lang="en-US" sz="1000" b="0" i="0" u="none" strike="noStrike" baseline="0">
            <a:solidFill>
              <a:srgbClr val="000000"/>
            </a:solidFill>
            <a:latin typeface="Times New Roman"/>
            <a:cs typeface="Times New Roman"/>
          </a:endParaRPr>
        </a:p>
        <a:p>
          <a:pPr algn="l" rtl="0">
            <a:defRPr sz="1000"/>
          </a:pPr>
          <a:r>
            <a:rPr lang="en-US" sz="1400" b="1" i="0" u="none" strike="noStrike" baseline="0">
              <a:solidFill>
                <a:srgbClr val="000000"/>
              </a:solidFill>
              <a:latin typeface="Comic Sans MS"/>
            </a:rPr>
            <a:t> </a:t>
          </a:r>
          <a:endParaRPr lang="en-US" sz="1000" b="0" i="0" u="none" strike="noStrike" baseline="0">
            <a:solidFill>
              <a:srgbClr val="000000"/>
            </a:solidFill>
            <a:latin typeface="Times New Roman"/>
            <a:cs typeface="Times New Roman"/>
          </a:endParaRPr>
        </a:p>
        <a:p>
          <a:pPr algn="l" rtl="0">
            <a:defRPr sz="1000"/>
          </a:pPr>
          <a:r>
            <a:rPr lang="en-US" sz="1200" b="0" i="0" u="none" strike="noStrike" baseline="0">
              <a:solidFill>
                <a:srgbClr val="000000"/>
              </a:solidFill>
              <a:latin typeface="Comic Sans MS"/>
            </a:rPr>
            <a:t> </a:t>
          </a:r>
          <a:endParaRPr lang="en-US" sz="1000" b="0" i="0" u="none" strike="noStrike" baseline="0">
            <a:solidFill>
              <a:srgbClr val="000000"/>
            </a:solidFill>
            <a:latin typeface="Times New Roman"/>
            <a:cs typeface="Times New Roman"/>
          </a:endParaRPr>
        </a:p>
        <a:p>
          <a:pPr algn="l" rtl="0">
            <a:defRPr sz="1000"/>
          </a:pPr>
          <a:r>
            <a:rPr lang="en-US" sz="1200" b="0" i="0" u="none" strike="noStrike" baseline="0">
              <a:solidFill>
                <a:srgbClr val="000000"/>
              </a:solidFill>
              <a:latin typeface="Comic Sans MS"/>
            </a:rPr>
            <a:t> </a:t>
          </a:r>
          <a:endParaRPr lang="en-US" sz="1000" b="0" i="0" u="none" strike="noStrike" baseline="0">
            <a:solidFill>
              <a:srgbClr val="000000"/>
            </a:solidFill>
            <a:latin typeface="Times New Roman"/>
            <a:cs typeface="Times New Roman"/>
          </a:endParaRPr>
        </a:p>
        <a:p>
          <a:pPr marL="0" indent="0" algn="l" rtl="0">
            <a:defRPr sz="1000"/>
          </a:pPr>
          <a:r>
            <a:rPr lang="en-US" sz="1400" b="0" i="0" u="none" strike="noStrike" baseline="0">
              <a:solidFill>
                <a:srgbClr val="000000"/>
              </a:solidFill>
              <a:latin typeface="Comic Sans MS"/>
            </a:rPr>
            <a:t> </a:t>
          </a:r>
          <a:r>
            <a:rPr lang="en-US" sz="1200" b="0" i="0" u="none" strike="noStrike" baseline="0">
              <a:solidFill>
                <a:srgbClr val="000000"/>
              </a:solidFill>
              <a:latin typeface="Comic Sans MS"/>
            </a:rPr>
            <a:t> </a:t>
          </a:r>
          <a:endParaRPr lang="en-US" sz="1000" b="0" i="0" u="none" strike="noStrike" baseline="0">
            <a:solidFill>
              <a:srgbClr val="000000"/>
            </a:solidFill>
            <a:latin typeface="Times New Roman"/>
            <a:cs typeface="Times New Roman"/>
          </a:endParaRPr>
        </a:p>
        <a:p>
          <a:pPr algn="l" rtl="0">
            <a:defRPr sz="1000"/>
          </a:pPr>
          <a:r>
            <a:rPr lang="en-US" sz="1200" b="0" i="0" u="none" strike="noStrike" baseline="0">
              <a:solidFill>
                <a:srgbClr val="000000"/>
              </a:solidFill>
              <a:latin typeface="Comic Sans MS"/>
            </a:rPr>
            <a:t> </a:t>
          </a:r>
          <a:endParaRPr lang="en-US" sz="1000" b="0" i="0" u="none" strike="noStrike" baseline="0">
            <a:solidFill>
              <a:srgbClr val="000000"/>
            </a:solidFill>
            <a:latin typeface="Times New Roman"/>
            <a:cs typeface="Times New Roman"/>
          </a:endParaRPr>
        </a:p>
        <a:p>
          <a:pPr algn="l" rtl="0">
            <a:defRPr sz="1000"/>
          </a:pPr>
          <a:r>
            <a:rPr lang="en-US" sz="1800" b="0" i="0" u="none" strike="noStrike" baseline="0">
              <a:solidFill>
                <a:srgbClr val="000000"/>
              </a:solidFill>
              <a:latin typeface="Comic Sans MS"/>
            </a:rPr>
            <a:t> </a:t>
          </a:r>
          <a:endParaRPr lang="en-US" sz="1000" b="0" i="0" u="none" strike="noStrike" baseline="0">
            <a:solidFill>
              <a:srgbClr val="000000"/>
            </a:solidFill>
            <a:latin typeface="Times New Roman"/>
            <a:cs typeface="Times New Roman"/>
          </a:endParaRPr>
        </a:p>
        <a:p>
          <a:pPr rtl="0"/>
          <a:r>
            <a:rPr lang="en-US" sz="1800" b="0" i="0" u="none" strike="noStrike" baseline="0">
              <a:solidFill>
                <a:srgbClr val="000000"/>
              </a:solidFill>
              <a:latin typeface="Times New Roman" panose="02020603050405020304" pitchFamily="18" charset="0"/>
              <a:cs typeface="Times New Roman" panose="02020603050405020304" pitchFamily="18" charset="0"/>
            </a:rPr>
            <a:t> </a:t>
          </a:r>
          <a:r>
            <a:rPr lang="en-US" sz="1800" b="1" i="0" baseline="0">
              <a:effectLst/>
              <a:latin typeface="Times New Roman" panose="02020603050405020304" pitchFamily="18" charset="0"/>
              <a:ea typeface="+mn-ea"/>
              <a:cs typeface="Times New Roman" panose="02020603050405020304" pitchFamily="18" charset="0"/>
            </a:rPr>
            <a:t>Holiday Lake 4-H Education Center</a:t>
          </a:r>
          <a:endParaRPr lang="en-US" sz="1800">
            <a:effectLst/>
            <a:latin typeface="Times New Roman" panose="02020603050405020304" pitchFamily="18" charset="0"/>
            <a:cs typeface="Times New Roman" panose="02020603050405020304" pitchFamily="18" charset="0"/>
          </a:endParaRPr>
        </a:p>
        <a:p>
          <a:r>
            <a:rPr lang="en-US" sz="1800" b="1" i="0" baseline="0">
              <a:effectLst/>
              <a:latin typeface="Times New Roman" panose="02020603050405020304" pitchFamily="18" charset="0"/>
              <a:ea typeface="+mn-ea"/>
              <a:cs typeface="Times New Roman" panose="02020603050405020304" pitchFamily="18" charset="0"/>
            </a:rPr>
            <a:t>1267 4-H Camp Road</a:t>
          </a:r>
          <a:endParaRPr lang="en-US" sz="1800">
            <a:effectLst/>
            <a:latin typeface="Times New Roman" panose="02020603050405020304" pitchFamily="18" charset="0"/>
            <a:cs typeface="Times New Roman" panose="02020603050405020304" pitchFamily="18" charset="0"/>
          </a:endParaRPr>
        </a:p>
        <a:p>
          <a:r>
            <a:rPr lang="en-US" sz="1800" b="1" i="0" baseline="0">
              <a:effectLst/>
              <a:latin typeface="Times New Roman" panose="02020603050405020304" pitchFamily="18" charset="0"/>
              <a:ea typeface="+mn-ea"/>
              <a:cs typeface="Times New Roman" panose="02020603050405020304" pitchFamily="18" charset="0"/>
            </a:rPr>
            <a:t>Appomattox, VA 24522  </a:t>
          </a:r>
          <a:endParaRPr lang="en-US" sz="1800">
            <a:effectLst/>
            <a:latin typeface="Times New Roman" panose="02020603050405020304" pitchFamily="18" charset="0"/>
            <a:cs typeface="Times New Roman" panose="02020603050405020304" pitchFamily="18" charset="0"/>
          </a:endParaRPr>
        </a:p>
        <a:p>
          <a:pPr rtl="0"/>
          <a:r>
            <a:rPr lang="en-US" sz="1800" b="1" i="0" baseline="0">
              <a:effectLst/>
              <a:latin typeface="Times New Roman" panose="02020603050405020304" pitchFamily="18" charset="0"/>
              <a:ea typeface="+mn-ea"/>
              <a:cs typeface="Times New Roman" panose="02020603050405020304" pitchFamily="18" charset="0"/>
            </a:rPr>
            <a:t> </a:t>
          </a:r>
          <a:endParaRPr lang="en-US" sz="1800">
            <a:effectLst/>
            <a:latin typeface="Times New Roman" panose="02020603050405020304" pitchFamily="18" charset="0"/>
            <a:cs typeface="Times New Roman" panose="02020603050405020304" pitchFamily="18" charset="0"/>
          </a:endParaRPr>
        </a:p>
        <a:p>
          <a:pPr marL="0" indent="0" rtl="0"/>
          <a:r>
            <a:rPr lang="en-US" sz="1800" b="1" i="0" baseline="0">
              <a:solidFill>
                <a:srgbClr val="FF0000"/>
              </a:solidFill>
              <a:effectLst/>
              <a:latin typeface="Times New Roman" panose="02020603050405020304" pitchFamily="18" charset="0"/>
              <a:ea typeface="+mn-ea"/>
              <a:cs typeface="Times New Roman" panose="02020603050405020304" pitchFamily="18" charset="0"/>
            </a:rPr>
            <a:t>October 11-12</a:t>
          </a:r>
          <a:r>
            <a:rPr lang="en-US" sz="1800" b="1">
              <a:solidFill>
                <a:srgbClr val="FF0000"/>
              </a:solidFill>
              <a:effectLst/>
              <a:latin typeface="Times New Roman" panose="02020603050405020304" pitchFamily="18" charset="0"/>
              <a:ea typeface="+mn-ea"/>
              <a:cs typeface="Times New Roman" panose="02020603050405020304" pitchFamily="18" charset="0"/>
            </a:rPr>
            <a:t>, 2025</a:t>
          </a:r>
          <a:r>
            <a:rPr lang="en-US" sz="1800" b="1">
              <a:effectLst/>
              <a:latin typeface="Times New Roman" panose="02020603050405020304" pitchFamily="18" charset="0"/>
              <a:ea typeface="+mn-ea"/>
              <a:cs typeface="Times New Roman" panose="02020603050405020304" pitchFamily="18" charset="0"/>
            </a:rPr>
            <a:t> </a:t>
          </a:r>
        </a:p>
        <a:p>
          <a:pPr algn="l" rtl="0">
            <a:defRPr sz="1000"/>
          </a:pPr>
          <a:r>
            <a:rPr lang="en-US" sz="1200" b="0" i="0" u="none" strike="noStrike" baseline="0">
              <a:solidFill>
                <a:srgbClr val="000000"/>
              </a:solidFill>
              <a:latin typeface="Comic Sans MS"/>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514216</xdr:colOff>
      <xdr:row>21</xdr:row>
      <xdr:rowOff>79017</xdr:rowOff>
    </xdr:from>
    <xdr:to>
      <xdr:col>13</xdr:col>
      <xdr:colOff>514216</xdr:colOff>
      <xdr:row>27</xdr:row>
      <xdr:rowOff>99140</xdr:rowOff>
    </xdr:to>
    <xdr:cxnSp macro="">
      <xdr:nvCxnSpPr>
        <xdr:cNvPr id="2" name="Straight Arrow Connector 1">
          <a:extLst>
            <a:ext uri="{FF2B5EF4-FFF2-40B4-BE49-F238E27FC236}">
              <a16:creationId xmlns:a16="http://schemas.microsoft.com/office/drawing/2014/main" id="{00000000-0008-0000-0100-000002000000}"/>
            </a:ext>
          </a:extLst>
        </xdr:cNvPr>
        <xdr:cNvCxnSpPr/>
      </xdr:nvCxnSpPr>
      <xdr:spPr>
        <a:xfrm>
          <a:off x="14439766" y="6784617"/>
          <a:ext cx="0" cy="991673"/>
        </a:xfrm>
        <a:prstGeom prst="straightConnector1">
          <a:avLst/>
        </a:prstGeom>
        <a:ln w="76200">
          <a:solidFill>
            <a:schemeClr val="accent6">
              <a:lumMod val="60000"/>
              <a:lumOff val="4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523741</xdr:colOff>
      <xdr:row>11</xdr:row>
      <xdr:rowOff>0</xdr:rowOff>
    </xdr:from>
    <xdr:to>
      <xdr:col>17</xdr:col>
      <xdr:colOff>523741</xdr:colOff>
      <xdr:row>12</xdr:row>
      <xdr:rowOff>222965</xdr:rowOff>
    </xdr:to>
    <xdr:cxnSp macro="">
      <xdr:nvCxnSpPr>
        <xdr:cNvPr id="4" name="Straight Arrow Connector 3">
          <a:extLst>
            <a:ext uri="{FF2B5EF4-FFF2-40B4-BE49-F238E27FC236}">
              <a16:creationId xmlns:a16="http://schemas.microsoft.com/office/drawing/2014/main" id="{00000000-0008-0000-0100-000004000000}"/>
            </a:ext>
          </a:extLst>
        </xdr:cNvPr>
        <xdr:cNvCxnSpPr/>
      </xdr:nvCxnSpPr>
      <xdr:spPr>
        <a:xfrm>
          <a:off x="16887691" y="4193817"/>
          <a:ext cx="0" cy="991673"/>
        </a:xfrm>
        <a:prstGeom prst="straightConnector1">
          <a:avLst/>
        </a:prstGeom>
        <a:ln w="76200">
          <a:solidFill>
            <a:schemeClr val="accent6">
              <a:lumMod val="60000"/>
              <a:lumOff val="4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1410769</xdr:colOff>
      <xdr:row>14</xdr:row>
      <xdr:rowOff>28575</xdr:rowOff>
    </xdr:from>
    <xdr:to>
      <xdr:col>1</xdr:col>
      <xdr:colOff>1655467</xdr:colOff>
      <xdr:row>16</xdr:row>
      <xdr:rowOff>155485</xdr:rowOff>
    </xdr:to>
    <xdr:sp macro="" textlink="">
      <xdr:nvSpPr>
        <xdr:cNvPr id="6" name="Arrow: Down 5">
          <a:extLst>
            <a:ext uri="{FF2B5EF4-FFF2-40B4-BE49-F238E27FC236}">
              <a16:creationId xmlns:a16="http://schemas.microsoft.com/office/drawing/2014/main" id="{00000000-0008-0000-0100-000006000000}"/>
            </a:ext>
          </a:extLst>
        </xdr:cNvPr>
        <xdr:cNvSpPr/>
      </xdr:nvSpPr>
      <xdr:spPr>
        <a:xfrm>
          <a:off x="1643602" y="5648325"/>
          <a:ext cx="244698" cy="444410"/>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3</xdr:col>
      <xdr:colOff>171450</xdr:colOff>
      <xdr:row>1</xdr:row>
      <xdr:rowOff>47625</xdr:rowOff>
    </xdr:from>
    <xdr:to>
      <xdr:col>9</xdr:col>
      <xdr:colOff>276177</xdr:colOff>
      <xdr:row>7</xdr:row>
      <xdr:rowOff>332432</xdr:rowOff>
    </xdr:to>
    <xdr:sp macro="" textlink="">
      <xdr:nvSpPr>
        <xdr:cNvPr id="8" name="TextBox 1">
          <a:extLst>
            <a:ext uri="{FF2B5EF4-FFF2-40B4-BE49-F238E27FC236}">
              <a16:creationId xmlns:a16="http://schemas.microsoft.com/office/drawing/2014/main" id="{4075F3AF-F40D-44CF-9932-12BB06B74194}"/>
            </a:ext>
          </a:extLst>
        </xdr:cNvPr>
        <xdr:cNvSpPr txBox="1"/>
      </xdr:nvSpPr>
      <xdr:spPr>
        <a:xfrm>
          <a:off x="8001000" y="247650"/>
          <a:ext cx="3762327" cy="1970732"/>
        </a:xfrm>
        <a:prstGeom prst="rect">
          <a:avLst/>
        </a:prstGeom>
        <a:solidFill>
          <a:srgbClr val="FFFF00"/>
        </a:solidFill>
        <a:ln w="57150">
          <a:solidFill>
            <a:schemeClr val="tx1"/>
          </a:solidFill>
          <a:prstDash val="dash"/>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t>Only send Excel files (.xlsx) </a:t>
          </a:r>
        </a:p>
        <a:p>
          <a:r>
            <a:rPr lang="en-US" sz="2400" b="1"/>
            <a:t>Do not send</a:t>
          </a:r>
          <a:r>
            <a:rPr lang="en-US" sz="2400" b="1" kern="1200">
              <a:solidFill>
                <a:schemeClr val="tx1"/>
              </a:solidFill>
              <a:latin typeface="+mn-lt"/>
              <a:ea typeface="+mn-ea"/>
              <a:cs typeface="+mn-cs"/>
            </a:rPr>
            <a:t> Google docs, .PDF, .numbers, .jpg, links to cloud documents, etc. A</a:t>
          </a:r>
          <a:r>
            <a:rPr lang="en-US" sz="2400" b="1"/>
            <a:t>ny</a:t>
          </a:r>
          <a:r>
            <a:rPr lang="en-US" sz="2400" b="1" baseline="0"/>
            <a:t> other types</a:t>
          </a:r>
          <a:r>
            <a:rPr lang="en-US" sz="2400" b="1"/>
            <a:t> will be rejected.</a:t>
          </a:r>
        </a:p>
      </xdr:txBody>
    </xdr:sp>
    <xdr:clientData/>
  </xdr:twoCellAnchor>
  <xdr:twoCellAnchor>
    <xdr:from>
      <xdr:col>1</xdr:col>
      <xdr:colOff>1683808</xdr:colOff>
      <xdr:row>14</xdr:row>
      <xdr:rowOff>77259</xdr:rowOff>
    </xdr:from>
    <xdr:to>
      <xdr:col>3</xdr:col>
      <xdr:colOff>34925</xdr:colOff>
      <xdr:row>24</xdr:row>
      <xdr:rowOff>53061</xdr:rowOff>
    </xdr:to>
    <xdr:sp macro="" textlink="">
      <xdr:nvSpPr>
        <xdr:cNvPr id="9" name="TextBox 1">
          <a:extLst>
            <a:ext uri="{FF2B5EF4-FFF2-40B4-BE49-F238E27FC236}">
              <a16:creationId xmlns:a16="http://schemas.microsoft.com/office/drawing/2014/main" id="{30ACAE6D-A886-4A23-8E53-C6DAF8809F42}"/>
            </a:ext>
          </a:extLst>
        </xdr:cNvPr>
        <xdr:cNvSpPr txBox="1"/>
      </xdr:nvSpPr>
      <xdr:spPr>
        <a:xfrm>
          <a:off x="1916641" y="5697009"/>
          <a:ext cx="5960534" cy="1563302"/>
        </a:xfrm>
        <a:prstGeom prst="rect">
          <a:avLst/>
        </a:prstGeom>
        <a:solidFill>
          <a:srgbClr val="FFFF00"/>
        </a:solidFill>
        <a:ln w="57150">
          <a:solidFill>
            <a:schemeClr val="tx1"/>
          </a:solidFill>
          <a:prstDash val="dash"/>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t>Only send Excel files (.xlsx) </a:t>
          </a:r>
        </a:p>
        <a:p>
          <a:r>
            <a:rPr lang="en-US" sz="2400" b="1"/>
            <a:t>Do not send</a:t>
          </a:r>
          <a:r>
            <a:rPr lang="en-US" sz="2400" b="1" kern="1200">
              <a:solidFill>
                <a:schemeClr val="tx1"/>
              </a:solidFill>
              <a:latin typeface="+mn-lt"/>
              <a:ea typeface="+mn-ea"/>
              <a:cs typeface="+mn-cs"/>
            </a:rPr>
            <a:t> Google docs, .PDF, .numbers, .jpg, links to cloud documents, etc. </a:t>
          </a:r>
        </a:p>
        <a:p>
          <a:r>
            <a:rPr lang="en-US" sz="2400" b="1" kern="1200">
              <a:solidFill>
                <a:schemeClr val="tx1"/>
              </a:solidFill>
              <a:latin typeface="+mn-lt"/>
              <a:ea typeface="+mn-ea"/>
              <a:cs typeface="+mn-cs"/>
            </a:rPr>
            <a:t>A</a:t>
          </a:r>
          <a:r>
            <a:rPr lang="en-US" sz="2400" b="1"/>
            <a:t>ny</a:t>
          </a:r>
          <a:r>
            <a:rPr lang="en-US" sz="2400" b="1" baseline="0"/>
            <a:t> other types</a:t>
          </a:r>
          <a:r>
            <a:rPr lang="en-US" sz="2400" b="1"/>
            <a:t> will be rejected.</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295275</xdr:colOff>
      <xdr:row>7</xdr:row>
      <xdr:rowOff>43295</xdr:rowOff>
    </xdr:from>
    <xdr:to>
      <xdr:col>13</xdr:col>
      <xdr:colOff>0</xdr:colOff>
      <xdr:row>16</xdr:row>
      <xdr:rowOff>121227</xdr:rowOff>
    </xdr:to>
    <xdr:sp macro="" textlink="">
      <xdr:nvSpPr>
        <xdr:cNvPr id="3" name="TextBox 1">
          <a:extLst>
            <a:ext uri="{FF2B5EF4-FFF2-40B4-BE49-F238E27FC236}">
              <a16:creationId xmlns:a16="http://schemas.microsoft.com/office/drawing/2014/main" id="{00000000-0008-0000-0200-000003000000}"/>
            </a:ext>
          </a:extLst>
        </xdr:cNvPr>
        <xdr:cNvSpPr txBox="1"/>
      </xdr:nvSpPr>
      <xdr:spPr>
        <a:xfrm>
          <a:off x="7984548" y="1194954"/>
          <a:ext cx="6233679" cy="1584614"/>
        </a:xfrm>
        <a:prstGeom prst="rect">
          <a:avLst/>
        </a:prstGeom>
        <a:solidFill>
          <a:srgbClr val="FFFF00"/>
        </a:solidFill>
        <a:ln w="57150">
          <a:solidFill>
            <a:schemeClr val="tx1"/>
          </a:solidFill>
          <a:prstDash val="dash"/>
        </a:ln>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t>Only send Excel files (.xlsx) </a:t>
          </a:r>
        </a:p>
        <a:p>
          <a:r>
            <a:rPr lang="en-US" sz="2400" b="1"/>
            <a:t>Do not send</a:t>
          </a:r>
          <a:r>
            <a:rPr lang="en-US" sz="2400" b="1" kern="1200">
              <a:solidFill>
                <a:schemeClr val="tx1"/>
              </a:solidFill>
              <a:latin typeface="+mn-lt"/>
              <a:ea typeface="+mn-ea"/>
              <a:cs typeface="+mn-cs"/>
            </a:rPr>
            <a:t> Google docs, .PDF, .numbers, .jpg, links to cloud documents, etc. A</a:t>
          </a:r>
          <a:r>
            <a:rPr lang="en-US" sz="2400" b="1"/>
            <a:t>ny</a:t>
          </a:r>
          <a:r>
            <a:rPr lang="en-US" sz="2400" b="1" baseline="0"/>
            <a:t> other types</a:t>
          </a:r>
          <a:r>
            <a:rPr lang="en-US" sz="2400" b="1"/>
            <a:t> will be rejected.</a:t>
          </a:r>
        </a:p>
      </xdr:txBody>
    </xdr:sp>
    <xdr:clientData/>
  </xdr:twoCellAnchor>
  <xdr:twoCellAnchor>
    <xdr:from>
      <xdr:col>3</xdr:col>
      <xdr:colOff>180975</xdr:colOff>
      <xdr:row>37</xdr:row>
      <xdr:rowOff>85725</xdr:rowOff>
    </xdr:from>
    <xdr:to>
      <xdr:col>10</xdr:col>
      <xdr:colOff>536864</xdr:colOff>
      <xdr:row>48</xdr:row>
      <xdr:rowOff>121228</xdr:rowOff>
    </xdr:to>
    <xdr:sp macro="" textlink="">
      <xdr:nvSpPr>
        <xdr:cNvPr id="5" name="TextBox 1">
          <a:extLst>
            <a:ext uri="{FF2B5EF4-FFF2-40B4-BE49-F238E27FC236}">
              <a16:creationId xmlns:a16="http://schemas.microsoft.com/office/drawing/2014/main" id="{D99C7042-AEED-4D90-A2E2-B7DBD87E0A0F}"/>
            </a:ext>
          </a:extLst>
        </xdr:cNvPr>
        <xdr:cNvSpPr txBox="1"/>
      </xdr:nvSpPr>
      <xdr:spPr>
        <a:xfrm>
          <a:off x="7870248" y="6770543"/>
          <a:ext cx="4330411" cy="1957821"/>
        </a:xfrm>
        <a:prstGeom prst="rect">
          <a:avLst/>
        </a:prstGeom>
        <a:solidFill>
          <a:srgbClr val="FFFF00"/>
        </a:solidFill>
        <a:ln w="57150">
          <a:solidFill>
            <a:schemeClr val="tx1"/>
          </a:solidFill>
          <a:prstDash val="dash"/>
        </a:ln>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t>Only send Excel files (.xlsx) </a:t>
          </a:r>
        </a:p>
        <a:p>
          <a:r>
            <a:rPr lang="en-US" sz="2400" b="1"/>
            <a:t>Do not send</a:t>
          </a:r>
          <a:r>
            <a:rPr lang="en-US" sz="2400" b="1" kern="1200">
              <a:solidFill>
                <a:schemeClr val="tx1"/>
              </a:solidFill>
              <a:latin typeface="+mn-lt"/>
              <a:ea typeface="+mn-ea"/>
              <a:cs typeface="+mn-cs"/>
            </a:rPr>
            <a:t> Google docs, .PDF, .numbers, .jpg, links to cloud documents, etc. A</a:t>
          </a:r>
          <a:r>
            <a:rPr lang="en-US" sz="2400" b="1"/>
            <a:t>ny</a:t>
          </a:r>
          <a:r>
            <a:rPr lang="en-US" sz="2400" b="1" baseline="0"/>
            <a:t> other types</a:t>
          </a:r>
          <a:r>
            <a:rPr lang="en-US" sz="2400" b="1"/>
            <a:t> will be rejected.</a:t>
          </a:r>
        </a:p>
      </xdr:txBody>
    </xdr:sp>
    <xdr:clientData/>
  </xdr:twoCellAnchor>
  <xdr:twoCellAnchor>
    <xdr:from>
      <xdr:col>0</xdr:col>
      <xdr:colOff>183087</xdr:colOff>
      <xdr:row>7</xdr:row>
      <xdr:rowOff>132658</xdr:rowOff>
    </xdr:from>
    <xdr:to>
      <xdr:col>0</xdr:col>
      <xdr:colOff>2592721</xdr:colOff>
      <xdr:row>17</xdr:row>
      <xdr:rowOff>29421</xdr:rowOff>
    </xdr:to>
    <xdr:sp macro="" textlink="">
      <xdr:nvSpPr>
        <xdr:cNvPr id="4" name="TextBox 26">
          <a:extLst>
            <a:ext uri="{FF2B5EF4-FFF2-40B4-BE49-F238E27FC236}">
              <a16:creationId xmlns:a16="http://schemas.microsoft.com/office/drawing/2014/main" id="{438049BF-2865-46BB-BC70-7B865D4CF0D7}"/>
            </a:ext>
          </a:extLst>
        </xdr:cNvPr>
        <xdr:cNvSpPr txBox="1"/>
      </xdr:nvSpPr>
      <xdr:spPr>
        <a:xfrm rot="20804869">
          <a:off x="183087" y="1266133"/>
          <a:ext cx="2409634" cy="1544588"/>
        </a:xfrm>
        <a:prstGeom prst="rect">
          <a:avLst/>
        </a:prstGeom>
        <a:solidFill>
          <a:srgbClr val="FFFF00"/>
        </a:solidFill>
        <a:ln w="57150">
          <a:solidFill>
            <a:srgbClr val="FF0000"/>
          </a:solidFill>
        </a:ln>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a:t>Please place an answer </a:t>
          </a:r>
        </a:p>
        <a:p>
          <a:pPr algn="ctr"/>
          <a:r>
            <a:rPr lang="en-US"/>
            <a:t>in each green box, especially the box where you select the fee </a:t>
          </a:r>
        </a:p>
      </xdr:txBody>
    </xdr:sp>
    <xdr:clientData/>
  </xdr:twoCellAnchor>
  <xdr:twoCellAnchor>
    <xdr:from>
      <xdr:col>3</xdr:col>
      <xdr:colOff>85725</xdr:colOff>
      <xdr:row>26</xdr:row>
      <xdr:rowOff>152400</xdr:rowOff>
    </xdr:from>
    <xdr:to>
      <xdr:col>3</xdr:col>
      <xdr:colOff>228600</xdr:colOff>
      <xdr:row>28</xdr:row>
      <xdr:rowOff>9525</xdr:rowOff>
    </xdr:to>
    <xdr:cxnSp macro="">
      <xdr:nvCxnSpPr>
        <xdr:cNvPr id="6" name="Straight Arrow Connector 5">
          <a:extLst>
            <a:ext uri="{FF2B5EF4-FFF2-40B4-BE49-F238E27FC236}">
              <a16:creationId xmlns:a16="http://schemas.microsoft.com/office/drawing/2014/main" id="{71151D79-F4F6-494B-B22E-1CEC14A9BBFC}"/>
            </a:ext>
          </a:extLst>
        </xdr:cNvPr>
        <xdr:cNvCxnSpPr/>
      </xdr:nvCxnSpPr>
      <xdr:spPr>
        <a:xfrm flipH="1">
          <a:off x="7772400" y="4467225"/>
          <a:ext cx="142875" cy="18097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8:A12" totalsRowShown="0">
  <autoFilter ref="A8:A12" xr:uid="{00000000-0009-0000-0100-000001000000}"/>
  <tableColumns count="1">
    <tableColumn id="1" xr3:uid="{00000000-0010-0000-0000-000001000000}" name="Column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14:B24" totalsRowShown="0">
  <autoFilter ref="A14:B24" xr:uid="{00000000-0009-0000-0100-000002000000}"/>
  <sortState xmlns:xlrd2="http://schemas.microsoft.com/office/spreadsheetml/2017/richdata2" ref="A15:A23">
    <sortCondition ref="A16:A23"/>
  </sortState>
  <tableColumns count="2">
    <tableColumn id="1" xr3:uid="{00000000-0010-0000-0100-000001000000}" name="Column1"/>
    <tableColumn id="2" xr3:uid="{E8313EB3-85C5-422D-A4C9-A189CD86839D}" name="Column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27:A37" totalsRowShown="0">
  <autoFilter ref="A27:A37" xr:uid="{00000000-0009-0000-0100-000003000000}"/>
  <tableColumns count="1">
    <tableColumn id="1" xr3:uid="{00000000-0010-0000-0200-000001000000}" name="Column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C7:D13" totalsRowShown="0" headerRowDxfId="3" dataDxfId="2">
  <autoFilter ref="C7:D13" xr:uid="{00000000-0009-0000-0100-000004000000}"/>
  <tableColumns count="2">
    <tableColumn id="1" xr3:uid="{00000000-0010-0000-0300-000001000000}" name="Select" dataDxfId="1"/>
    <tableColumn id="2" xr3:uid="{00000000-0010-0000-0300-000002000000}" name="Column1" dataDxfId="0"/>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C16:C19" totalsRowShown="0">
  <autoFilter ref="C16:C19" xr:uid="{00000000-0009-0000-0100-000005000000}"/>
  <tableColumns count="1">
    <tableColumn id="1" xr3:uid="{00000000-0010-0000-0400-000001000000}" name="Column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 displayName="Table6" ref="E30:F39" totalsRowShown="0">
  <autoFilter ref="E30:F39" xr:uid="{00000000-0009-0000-0100-000006000000}">
    <filterColumn colId="0">
      <customFilters>
        <customFilter operator="notEqual" val=" "/>
      </customFilters>
    </filterColumn>
  </autoFilter>
  <tableColumns count="2">
    <tableColumn id="1" xr3:uid="{00000000-0010-0000-0500-000001000000}" name="Column1"/>
    <tableColumn id="2" xr3:uid="{1A7C3870-CBCC-4D1D-9ED7-422C2973D736}" name="Column2"/>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8" displayName="Table8" ref="C34:C36" totalsRowShown="0">
  <autoFilter ref="C34:C36" xr:uid="{00000000-0009-0000-0100-000008000000}"/>
  <tableColumns count="1">
    <tableColumn id="1" xr3:uid="{00000000-0010-0000-0700-000001000000}" name="Column1"/>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9" displayName="Table9" ref="F43:F45" totalsRowShown="0">
  <autoFilter ref="F43:F45" xr:uid="{00000000-0009-0000-0100-000009000000}"/>
  <tableColumns count="1">
    <tableColumn id="1" xr3:uid="{00000000-0010-0000-0800-000001000000}" name="Column1"/>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5.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 Id="rId9"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1"/>
  <sheetViews>
    <sheetView tabSelected="1" view="pageBreakPreview" topLeftCell="A8" zoomScale="70" zoomScaleNormal="100" zoomScaleSheetLayoutView="70" workbookViewId="0">
      <selection activeCell="T35" sqref="T35"/>
    </sheetView>
  </sheetViews>
  <sheetFormatPr defaultRowHeight="14.4" x14ac:dyDescent="0.3"/>
  <sheetData>
    <row r="1" spans="1:1" ht="15.6" x14ac:dyDescent="0.3">
      <c r="A1" s="12"/>
    </row>
    <row r="2" spans="1:1" ht="15.6" x14ac:dyDescent="0.3">
      <c r="A2" s="13"/>
    </row>
    <row r="3" spans="1:1" ht="15.6" x14ac:dyDescent="0.3">
      <c r="A3" s="13"/>
    </row>
    <row r="4" spans="1:1" ht="15.6" x14ac:dyDescent="0.3">
      <c r="A4" s="12"/>
    </row>
    <row r="35" spans="1:11" ht="15" customHeight="1" x14ac:dyDescent="0.3">
      <c r="A35" s="11"/>
      <c r="B35" s="11"/>
      <c r="C35" s="11"/>
      <c r="D35" s="11"/>
      <c r="E35" s="89" t="s">
        <v>75</v>
      </c>
      <c r="F35" s="89"/>
      <c r="G35" s="89"/>
      <c r="H35" s="89"/>
      <c r="I35" s="89"/>
      <c r="J35" s="89"/>
      <c r="K35" s="89"/>
    </row>
    <row r="36" spans="1:11" x14ac:dyDescent="0.3">
      <c r="A36" s="11"/>
      <c r="B36" s="11"/>
      <c r="C36" s="11"/>
      <c r="D36" s="11"/>
      <c r="E36" s="89"/>
      <c r="F36" s="89"/>
      <c r="G36" s="89"/>
      <c r="H36" s="89"/>
      <c r="I36" s="89"/>
      <c r="J36" s="89"/>
      <c r="K36" s="89"/>
    </row>
    <row r="37" spans="1:11" x14ac:dyDescent="0.3">
      <c r="A37" s="11"/>
      <c r="B37" s="11"/>
      <c r="C37" s="11"/>
      <c r="D37" s="11"/>
      <c r="E37" s="89"/>
      <c r="F37" s="89"/>
      <c r="G37" s="89"/>
      <c r="H37" s="89"/>
      <c r="I37" s="89"/>
      <c r="J37" s="89"/>
      <c r="K37" s="89"/>
    </row>
    <row r="38" spans="1:11" x14ac:dyDescent="0.3">
      <c r="A38" s="11"/>
      <c r="B38" s="11"/>
      <c r="C38" s="11"/>
      <c r="D38" s="11"/>
      <c r="E38" s="89"/>
      <c r="F38" s="89"/>
      <c r="G38" s="89"/>
      <c r="H38" s="89"/>
      <c r="I38" s="89"/>
      <c r="J38" s="89"/>
      <c r="K38" s="89"/>
    </row>
    <row r="39" spans="1:11" x14ac:dyDescent="0.3">
      <c r="A39" s="11"/>
      <c r="B39" s="11"/>
      <c r="C39" s="11"/>
      <c r="D39" s="11"/>
      <c r="E39" s="89"/>
      <c r="F39" s="89"/>
      <c r="G39" s="89"/>
      <c r="H39" s="89"/>
      <c r="I39" s="89"/>
      <c r="J39" s="89"/>
      <c r="K39" s="89"/>
    </row>
    <row r="40" spans="1:11" x14ac:dyDescent="0.3">
      <c r="A40" s="11"/>
      <c r="B40" s="11"/>
      <c r="C40" s="11"/>
      <c r="D40" s="11"/>
      <c r="E40" s="89"/>
      <c r="F40" s="89"/>
      <c r="G40" s="89"/>
      <c r="H40" s="89"/>
      <c r="I40" s="89"/>
      <c r="J40" s="89"/>
      <c r="K40" s="89"/>
    </row>
    <row r="41" spans="1:11" x14ac:dyDescent="0.3">
      <c r="A41" s="11"/>
      <c r="B41" s="11"/>
      <c r="C41" s="11"/>
      <c r="D41" s="11"/>
      <c r="E41" s="89"/>
      <c r="F41" s="89"/>
      <c r="G41" s="89"/>
      <c r="H41" s="89"/>
      <c r="I41" s="89"/>
      <c r="J41" s="89"/>
      <c r="K41" s="89"/>
    </row>
  </sheetData>
  <sheetProtection algorithmName="SHA-512" hashValue="p6J4UZqvZQEeuD/nnmpr7obfbmH2OD7Gi+QkUZAcm9Hfa4aDKYfya+CNtowJJF7Qh4+5kT6264t+jB32umihLw==" saltValue="9bDpawjJ8dOwJR+jkSe+tQ==" spinCount="100000" sheet="1" objects="1" scenarios="1"/>
  <mergeCells count="1">
    <mergeCell ref="E35:K41"/>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C14"/>
  <sheetViews>
    <sheetView zoomScaleNormal="100" zoomScaleSheetLayoutView="90" workbookViewId="0">
      <selection activeCell="B6" sqref="B6:C6"/>
    </sheetView>
  </sheetViews>
  <sheetFormatPr defaultColWidth="9.109375" defaultRowHeight="13.8" x14ac:dyDescent="0.3"/>
  <cols>
    <col min="1" max="1" width="3.44140625" style="5" customWidth="1"/>
    <col min="2" max="2" width="86.44140625" style="2" customWidth="1"/>
    <col min="3" max="3" width="27.5546875" style="4" customWidth="1"/>
    <col min="4" max="16384" width="9.109375" style="2"/>
  </cols>
  <sheetData>
    <row r="1" spans="1:3" ht="15.6" x14ac:dyDescent="0.3">
      <c r="A1" s="95" t="s">
        <v>69</v>
      </c>
      <c r="B1" s="96"/>
      <c r="C1" s="96"/>
    </row>
    <row r="2" spans="1:3" ht="16.5" customHeight="1" x14ac:dyDescent="0.3">
      <c r="A2" s="7">
        <v>1</v>
      </c>
      <c r="B2" s="8" t="s">
        <v>139</v>
      </c>
      <c r="C2" s="77">
        <v>45912</v>
      </c>
    </row>
    <row r="3" spans="1:3" ht="16.5" customHeight="1" x14ac:dyDescent="0.3">
      <c r="A3" s="7">
        <v>2</v>
      </c>
      <c r="B3" s="93" t="s">
        <v>64</v>
      </c>
      <c r="C3" s="94"/>
    </row>
    <row r="4" spans="1:3" ht="16.5" customHeight="1" x14ac:dyDescent="0.3">
      <c r="A4" s="7">
        <v>3</v>
      </c>
      <c r="B4" s="97" t="s">
        <v>65</v>
      </c>
      <c r="C4" s="98"/>
    </row>
    <row r="5" spans="1:3" ht="16.5" customHeight="1" x14ac:dyDescent="0.3">
      <c r="A5" s="7">
        <v>4</v>
      </c>
      <c r="B5" s="93" t="s">
        <v>62</v>
      </c>
      <c r="C5" s="94"/>
    </row>
    <row r="6" spans="1:3" ht="19.2" customHeight="1" x14ac:dyDescent="0.3">
      <c r="A6" s="7">
        <v>5</v>
      </c>
      <c r="B6" s="104" t="s">
        <v>142</v>
      </c>
      <c r="C6" s="105"/>
    </row>
    <row r="7" spans="1:3" ht="64.2" customHeight="1" x14ac:dyDescent="0.35">
      <c r="A7" s="7">
        <v>6</v>
      </c>
      <c r="B7" s="99" t="s">
        <v>140</v>
      </c>
      <c r="C7" s="100"/>
    </row>
    <row r="8" spans="1:3" ht="30" customHeight="1" x14ac:dyDescent="0.3">
      <c r="A8" s="7">
        <v>7</v>
      </c>
      <c r="B8" s="102" t="s">
        <v>122</v>
      </c>
      <c r="C8" s="103"/>
    </row>
    <row r="9" spans="1:3" ht="31.2" customHeight="1" x14ac:dyDescent="0.3">
      <c r="A9" s="7">
        <v>8</v>
      </c>
      <c r="B9" s="106" t="s">
        <v>123</v>
      </c>
      <c r="C9" s="106"/>
    </row>
    <row r="10" spans="1:3" ht="30.6" customHeight="1" x14ac:dyDescent="0.3">
      <c r="A10" s="7">
        <v>9</v>
      </c>
      <c r="B10" s="90" t="s">
        <v>124</v>
      </c>
      <c r="C10" s="90"/>
    </row>
    <row r="11" spans="1:3" ht="27" customHeight="1" x14ac:dyDescent="0.3">
      <c r="A11" s="7">
        <v>10</v>
      </c>
      <c r="B11" s="97" t="s">
        <v>141</v>
      </c>
      <c r="C11" s="98"/>
    </row>
    <row r="12" spans="1:3" ht="16.5" customHeight="1" x14ac:dyDescent="0.3">
      <c r="A12" s="7">
        <v>14</v>
      </c>
      <c r="B12" s="101" t="s">
        <v>35</v>
      </c>
      <c r="C12" s="101"/>
    </row>
    <row r="13" spans="1:3" ht="33" customHeight="1" x14ac:dyDescent="0.3">
      <c r="A13" s="7">
        <v>15</v>
      </c>
      <c r="B13" s="91" t="s">
        <v>76</v>
      </c>
      <c r="C13" s="92"/>
    </row>
    <row r="14" spans="1:3" ht="14.4" x14ac:dyDescent="0.3">
      <c r="A14" s="7">
        <v>16</v>
      </c>
      <c r="B14" s="10" t="s">
        <v>66</v>
      </c>
      <c r="C14" s="9"/>
    </row>
  </sheetData>
  <sheetProtection algorithmName="SHA-512" hashValue="pcCmI/tytwX88rK5qovFEzVE1daqsqBxh6Jq9Td35k7Q8N2EwpZiCxr4xc6bSxF6MyCbP0F8Jq+MAn/oiRJVCg==" saltValue="5UOIpDE/Btlrb7L5EbyTpA==" spinCount="100000" sheet="1" objects="1" scenarios="1"/>
  <mergeCells count="12">
    <mergeCell ref="B10:C10"/>
    <mergeCell ref="B13:C13"/>
    <mergeCell ref="B5:C5"/>
    <mergeCell ref="A1:C1"/>
    <mergeCell ref="B11:C11"/>
    <mergeCell ref="B7:C7"/>
    <mergeCell ref="B12:C12"/>
    <mergeCell ref="B8:C8"/>
    <mergeCell ref="B6:C6"/>
    <mergeCell ref="B3:C3"/>
    <mergeCell ref="B4:C4"/>
    <mergeCell ref="B9:C9"/>
  </mergeCells>
  <pageMargins left="0.7" right="0.7" top="0.75" bottom="0.75" header="0.3" footer="0.3"/>
  <pageSetup orientation="landscape"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9FF33"/>
  </sheetPr>
  <dimension ref="A1:M44"/>
  <sheetViews>
    <sheetView topLeftCell="A15" zoomScaleNormal="100" zoomScaleSheetLayoutView="120" workbookViewId="0">
      <selection activeCell="A20" sqref="A20:B20"/>
    </sheetView>
  </sheetViews>
  <sheetFormatPr defaultColWidth="9.109375" defaultRowHeight="13.8" x14ac:dyDescent="0.3"/>
  <cols>
    <col min="1" max="1" width="45" style="2" customWidth="1"/>
    <col min="2" max="2" width="42.6640625" style="2" customWidth="1"/>
    <col min="3" max="3" width="27.5546875" style="2" customWidth="1"/>
    <col min="4" max="4" width="5" style="2" customWidth="1"/>
    <col min="5" max="16384" width="9.109375" style="2"/>
  </cols>
  <sheetData>
    <row r="1" spans="1:13" x14ac:dyDescent="0.3">
      <c r="A1" s="154" t="s">
        <v>67</v>
      </c>
      <c r="B1" s="154"/>
      <c r="C1" s="6" t="s">
        <v>70</v>
      </c>
    </row>
    <row r="2" spans="1:13" x14ac:dyDescent="0.3">
      <c r="A2" s="115" t="s">
        <v>31</v>
      </c>
      <c r="B2" s="116"/>
      <c r="C2" s="86"/>
    </row>
    <row r="3" spans="1:13" x14ac:dyDescent="0.3">
      <c r="A3" s="113" t="s">
        <v>6</v>
      </c>
      <c r="B3" s="114"/>
      <c r="C3" s="76"/>
      <c r="E3" s="117" t="s">
        <v>108</v>
      </c>
      <c r="F3" s="118"/>
      <c r="G3" s="118"/>
      <c r="H3" s="118"/>
      <c r="I3" s="118"/>
      <c r="J3" s="118"/>
      <c r="K3" s="118"/>
      <c r="L3" s="118"/>
      <c r="M3" s="118"/>
    </row>
    <row r="4" spans="1:13" x14ac:dyDescent="0.3">
      <c r="A4" s="115" t="s">
        <v>7</v>
      </c>
      <c r="B4" s="116"/>
      <c r="C4" s="76"/>
      <c r="E4" s="118"/>
      <c r="F4" s="118"/>
      <c r="G4" s="118"/>
      <c r="H4" s="118"/>
      <c r="I4" s="118"/>
      <c r="J4" s="118"/>
      <c r="K4" s="118"/>
      <c r="L4" s="118"/>
      <c r="M4" s="118"/>
    </row>
    <row r="5" spans="1:13" x14ac:dyDescent="0.3">
      <c r="A5" s="113" t="s">
        <v>12</v>
      </c>
      <c r="B5" s="114"/>
      <c r="C5" s="76"/>
      <c r="E5" s="118"/>
      <c r="F5" s="118"/>
      <c r="G5" s="118"/>
      <c r="H5" s="118"/>
      <c r="I5" s="118"/>
      <c r="J5" s="118"/>
      <c r="K5" s="118"/>
      <c r="L5" s="118"/>
      <c r="M5" s="118"/>
    </row>
    <row r="6" spans="1:13" x14ac:dyDescent="0.3">
      <c r="A6" s="115" t="s">
        <v>13</v>
      </c>
      <c r="B6" s="116"/>
      <c r="C6" s="76"/>
    </row>
    <row r="7" spans="1:13" x14ac:dyDescent="0.3">
      <c r="A7" s="113" t="s">
        <v>107</v>
      </c>
      <c r="B7" s="114"/>
      <c r="C7" s="76"/>
      <c r="D7" s="66" t="s">
        <v>81</v>
      </c>
    </row>
    <row r="8" spans="1:13" x14ac:dyDescent="0.3">
      <c r="A8" s="115" t="s">
        <v>8</v>
      </c>
      <c r="B8" s="116"/>
      <c r="C8" s="76"/>
    </row>
    <row r="9" spans="1:13" x14ac:dyDescent="0.3">
      <c r="A9" s="113" t="s">
        <v>9</v>
      </c>
      <c r="B9" s="114"/>
      <c r="C9" s="76"/>
    </row>
    <row r="10" spans="1:13" x14ac:dyDescent="0.3">
      <c r="A10" s="115" t="s">
        <v>20</v>
      </c>
      <c r="B10" s="116"/>
      <c r="C10" s="76"/>
    </row>
    <row r="11" spans="1:13" ht="14.4" x14ac:dyDescent="0.3">
      <c r="A11" s="113" t="s">
        <v>10</v>
      </c>
      <c r="B11" s="114"/>
      <c r="C11" s="87"/>
    </row>
    <row r="12" spans="1:13" x14ac:dyDescent="0.3">
      <c r="A12" s="115" t="s">
        <v>11</v>
      </c>
      <c r="B12" s="116"/>
      <c r="C12" s="76"/>
    </row>
    <row r="13" spans="1:13" x14ac:dyDescent="0.3">
      <c r="A13" s="113" t="s">
        <v>14</v>
      </c>
      <c r="B13" s="114"/>
      <c r="C13" s="76"/>
    </row>
    <row r="14" spans="1:13" x14ac:dyDescent="0.3">
      <c r="A14" s="115" t="s">
        <v>15</v>
      </c>
      <c r="B14" s="116"/>
      <c r="C14" s="76"/>
    </row>
    <row r="15" spans="1:13" x14ac:dyDescent="0.3">
      <c r="A15" s="113" t="s">
        <v>144</v>
      </c>
      <c r="B15" s="114"/>
      <c r="C15" s="76" t="s">
        <v>117</v>
      </c>
    </row>
    <row r="16" spans="1:13" x14ac:dyDescent="0.3">
      <c r="A16" s="115" t="s">
        <v>17</v>
      </c>
      <c r="B16" s="116"/>
      <c r="C16" s="76"/>
    </row>
    <row r="17" spans="1:9" x14ac:dyDescent="0.3">
      <c r="A17" s="113" t="s">
        <v>18</v>
      </c>
      <c r="B17" s="114"/>
      <c r="C17" s="76"/>
    </row>
    <row r="18" spans="1:9" ht="15.75" customHeight="1" x14ac:dyDescent="0.3">
      <c r="A18" s="121" t="s">
        <v>111</v>
      </c>
      <c r="B18" s="122"/>
      <c r="C18" s="76"/>
      <c r="D18" s="66" t="s">
        <v>81</v>
      </c>
      <c r="E18" s="66"/>
      <c r="F18" s="66"/>
      <c r="G18" s="66"/>
      <c r="H18" s="66"/>
      <c r="I18" s="66"/>
    </row>
    <row r="19" spans="1:9" ht="12.75" customHeight="1" x14ac:dyDescent="0.3">
      <c r="A19" s="113" t="s">
        <v>57</v>
      </c>
      <c r="B19" s="114"/>
      <c r="C19" s="76"/>
      <c r="D19" s="66" t="s">
        <v>81</v>
      </c>
      <c r="E19" s="66"/>
      <c r="F19" s="66"/>
      <c r="G19" s="66"/>
      <c r="H19" s="66"/>
      <c r="I19" s="66"/>
    </row>
    <row r="20" spans="1:9" x14ac:dyDescent="0.3">
      <c r="A20" s="115" t="s">
        <v>19</v>
      </c>
      <c r="B20" s="116"/>
      <c r="C20" s="76"/>
      <c r="D20" s="66" t="s">
        <v>81</v>
      </c>
      <c r="E20" s="66"/>
      <c r="F20" s="66"/>
      <c r="G20" s="66"/>
      <c r="H20" s="66"/>
      <c r="I20" s="66"/>
    </row>
    <row r="21" spans="1:9" x14ac:dyDescent="0.3">
      <c r="A21" s="113" t="s">
        <v>58</v>
      </c>
      <c r="B21" s="114"/>
      <c r="C21" s="76"/>
      <c r="D21" s="66" t="s">
        <v>81</v>
      </c>
      <c r="E21" s="66"/>
      <c r="F21" s="66"/>
      <c r="G21" s="66"/>
      <c r="H21" s="66"/>
      <c r="I21" s="66"/>
    </row>
    <row r="22" spans="1:9" x14ac:dyDescent="0.3">
      <c r="A22" s="113" t="s">
        <v>21</v>
      </c>
      <c r="B22" s="114"/>
      <c r="C22" s="76"/>
      <c r="D22" s="66" t="s">
        <v>81</v>
      </c>
      <c r="E22" s="66"/>
      <c r="F22" s="66"/>
      <c r="G22" s="66"/>
      <c r="H22" s="66"/>
      <c r="I22" s="66"/>
    </row>
    <row r="23" spans="1:9" ht="14.4" x14ac:dyDescent="0.3">
      <c r="A23" s="75" t="s">
        <v>143</v>
      </c>
      <c r="B23" s="16"/>
      <c r="C23" s="15"/>
      <c r="D23" s="66" t="s">
        <v>81</v>
      </c>
      <c r="E23" s="66"/>
      <c r="F23" s="66"/>
      <c r="G23" s="66"/>
      <c r="H23" s="66"/>
      <c r="I23" s="66"/>
    </row>
    <row r="24" spans="1:9" x14ac:dyDescent="0.3">
      <c r="A24" s="119" t="s">
        <v>22</v>
      </c>
      <c r="B24" s="120"/>
      <c r="C24" s="88"/>
      <c r="E24" s="66"/>
      <c r="F24" s="66"/>
      <c r="G24" s="66"/>
      <c r="H24" s="66"/>
      <c r="I24" s="66"/>
    </row>
    <row r="25" spans="1:9" x14ac:dyDescent="0.3">
      <c r="A25" s="17" t="s">
        <v>23</v>
      </c>
      <c r="B25" s="127"/>
      <c r="C25" s="127"/>
    </row>
    <row r="26" spans="1:9" ht="13.5" customHeight="1" x14ac:dyDescent="0.3">
      <c r="A26" s="123" t="s">
        <v>112</v>
      </c>
      <c r="B26" s="123"/>
      <c r="C26" s="71"/>
      <c r="D26" s="66" t="s">
        <v>81</v>
      </c>
      <c r="G26" s="21"/>
    </row>
    <row r="27" spans="1:9" ht="12.75" customHeight="1" thickBot="1" x14ac:dyDescent="0.35">
      <c r="A27" s="123" t="s">
        <v>113</v>
      </c>
      <c r="B27" s="123"/>
      <c r="C27" s="71"/>
      <c r="D27" s="66" t="s">
        <v>81</v>
      </c>
    </row>
    <row r="28" spans="1:9" ht="12.75" customHeight="1" thickBot="1" x14ac:dyDescent="0.35">
      <c r="A28" s="151" t="s">
        <v>72</v>
      </c>
      <c r="B28" s="152"/>
      <c r="C28" s="153"/>
      <c r="E28" s="107" t="s">
        <v>80</v>
      </c>
      <c r="F28" s="108"/>
      <c r="G28" s="108"/>
      <c r="H28" s="108"/>
      <c r="I28" s="109"/>
    </row>
    <row r="29" spans="1:9" ht="14.4" x14ac:dyDescent="0.3">
      <c r="A29" s="136" t="s">
        <v>116</v>
      </c>
      <c r="B29" s="137"/>
      <c r="C29" s="147" t="s">
        <v>110</v>
      </c>
      <c r="D29" s="19"/>
      <c r="E29" s="110"/>
      <c r="F29" s="111"/>
      <c r="G29" s="111"/>
      <c r="H29" s="111"/>
      <c r="I29" s="112"/>
    </row>
    <row r="30" spans="1:9" ht="14.4" x14ac:dyDescent="0.3">
      <c r="A30" s="128" t="s">
        <v>119</v>
      </c>
      <c r="B30" s="129"/>
      <c r="C30" s="148"/>
      <c r="D30" s="19"/>
      <c r="E30" s="110"/>
      <c r="F30" s="111"/>
      <c r="G30" s="111"/>
      <c r="H30" s="111"/>
      <c r="I30" s="112"/>
    </row>
    <row r="31" spans="1:9" ht="12.75" customHeight="1" x14ac:dyDescent="0.3">
      <c r="A31" s="128" t="s">
        <v>118</v>
      </c>
      <c r="B31" s="129"/>
      <c r="C31" s="149"/>
      <c r="D31" s="19"/>
      <c r="E31" s="110"/>
      <c r="F31" s="111"/>
      <c r="G31" s="111"/>
      <c r="H31" s="111"/>
      <c r="I31" s="112"/>
    </row>
    <row r="32" spans="1:9" ht="15" customHeight="1" x14ac:dyDescent="0.3">
      <c r="A32" s="130" t="s">
        <v>133</v>
      </c>
      <c r="B32" s="131"/>
      <c r="C32" s="149"/>
      <c r="D32" s="19"/>
      <c r="E32" s="110"/>
      <c r="F32" s="111"/>
      <c r="G32" s="111"/>
      <c r="H32" s="111"/>
      <c r="I32" s="112"/>
    </row>
    <row r="33" spans="1:10" ht="15.75" customHeight="1" thickBot="1" x14ac:dyDescent="0.35">
      <c r="A33" s="132" t="s">
        <v>134</v>
      </c>
      <c r="B33" s="133"/>
      <c r="C33" s="149"/>
      <c r="D33" s="67"/>
      <c r="E33" s="110"/>
      <c r="F33" s="111"/>
      <c r="G33" s="111"/>
      <c r="H33" s="111"/>
      <c r="I33" s="112"/>
    </row>
    <row r="34" spans="1:10" ht="15.75" customHeight="1" thickBot="1" x14ac:dyDescent="0.35">
      <c r="A34" s="145" t="s">
        <v>131</v>
      </c>
      <c r="B34" s="146"/>
      <c r="C34" s="149"/>
      <c r="D34" s="68" t="s">
        <v>81</v>
      </c>
      <c r="E34" s="69"/>
      <c r="F34" s="69"/>
      <c r="G34" s="69"/>
      <c r="H34" s="69"/>
      <c r="I34" s="69"/>
      <c r="J34" s="70"/>
    </row>
    <row r="35" spans="1:10" ht="15.75" customHeight="1" thickBot="1" x14ac:dyDescent="0.35">
      <c r="A35" s="145" t="s">
        <v>132</v>
      </c>
      <c r="B35" s="146"/>
      <c r="C35" s="150"/>
      <c r="D35" s="66" t="s">
        <v>81</v>
      </c>
    </row>
    <row r="36" spans="1:10" ht="14.4" thickBot="1" x14ac:dyDescent="0.35">
      <c r="A36" s="140" t="s">
        <v>34</v>
      </c>
      <c r="B36" s="141"/>
    </row>
    <row r="37" spans="1:10" ht="37.950000000000003" customHeight="1" x14ac:dyDescent="0.3">
      <c r="A37" s="138" t="s">
        <v>130</v>
      </c>
      <c r="B37" s="139"/>
      <c r="C37" s="72" t="s">
        <v>77</v>
      </c>
      <c r="D37" s="66" t="s">
        <v>81</v>
      </c>
    </row>
    <row r="38" spans="1:10" ht="30" customHeight="1" thickBot="1" x14ac:dyDescent="0.35">
      <c r="A38" s="134" t="s">
        <v>123</v>
      </c>
      <c r="B38" s="135"/>
      <c r="C38" s="73" t="s">
        <v>78</v>
      </c>
    </row>
    <row r="39" spans="1:10" x14ac:dyDescent="0.3">
      <c r="A39" s="144" t="s">
        <v>71</v>
      </c>
      <c r="B39" s="142"/>
      <c r="C39" s="142"/>
    </row>
    <row r="40" spans="1:10" x14ac:dyDescent="0.3">
      <c r="A40" s="106"/>
      <c r="B40" s="143"/>
      <c r="C40" s="143"/>
    </row>
    <row r="41" spans="1:10" x14ac:dyDescent="0.3">
      <c r="A41" s="106"/>
      <c r="B41" s="143"/>
      <c r="C41" s="143"/>
    </row>
    <row r="42" spans="1:10" x14ac:dyDescent="0.3">
      <c r="A42" s="155" t="s">
        <v>63</v>
      </c>
      <c r="B42" s="156"/>
      <c r="C42" s="156"/>
    </row>
    <row r="43" spans="1:10" x14ac:dyDescent="0.3">
      <c r="A43" s="155"/>
      <c r="B43" s="156"/>
      <c r="C43" s="156"/>
    </row>
    <row r="44" spans="1:10" ht="21" customHeight="1" x14ac:dyDescent="0.3">
      <c r="A44" s="124" t="s">
        <v>79</v>
      </c>
      <c r="B44" s="125"/>
      <c r="C44" s="126"/>
    </row>
  </sheetData>
  <sheetProtection algorithmName="SHA-512" hashValue="bQBPCre5MJKx/e6IIL5qhPF4rC2UxpQnNxB4n99I0dBFAYYjqh9IDITSLVjID7GKg2F49rzRmJicGSmPdD4q7g==" saltValue="xIa10CFEhtIMhljcFjxlVw==" spinCount="100000" sheet="1" objects="1" scenarios="1"/>
  <mergeCells count="45">
    <mergeCell ref="A1:B1"/>
    <mergeCell ref="A42:A43"/>
    <mergeCell ref="B42:C43"/>
    <mergeCell ref="A21:B21"/>
    <mergeCell ref="A22:B22"/>
    <mergeCell ref="A15:B15"/>
    <mergeCell ref="A16:B16"/>
    <mergeCell ref="A17:B17"/>
    <mergeCell ref="A19:B19"/>
    <mergeCell ref="A20:B20"/>
    <mergeCell ref="A9:B9"/>
    <mergeCell ref="A10:B10"/>
    <mergeCell ref="A11:B11"/>
    <mergeCell ref="A44:C44"/>
    <mergeCell ref="B25:C25"/>
    <mergeCell ref="A31:B31"/>
    <mergeCell ref="A32:B32"/>
    <mergeCell ref="A33:B33"/>
    <mergeCell ref="A38:B38"/>
    <mergeCell ref="A29:B29"/>
    <mergeCell ref="A37:B37"/>
    <mergeCell ref="A36:B36"/>
    <mergeCell ref="B39:C41"/>
    <mergeCell ref="A39:A41"/>
    <mergeCell ref="A34:B34"/>
    <mergeCell ref="A35:B35"/>
    <mergeCell ref="C29:C35"/>
    <mergeCell ref="A28:C28"/>
    <mergeCell ref="A30:B30"/>
    <mergeCell ref="E28:I33"/>
    <mergeCell ref="A13:B13"/>
    <mergeCell ref="A14:B14"/>
    <mergeCell ref="A2:B2"/>
    <mergeCell ref="A3:B3"/>
    <mergeCell ref="A5:B5"/>
    <mergeCell ref="A6:B6"/>
    <mergeCell ref="A7:B7"/>
    <mergeCell ref="A8:B8"/>
    <mergeCell ref="A4:B4"/>
    <mergeCell ref="A12:B12"/>
    <mergeCell ref="E3:M5"/>
    <mergeCell ref="A24:B24"/>
    <mergeCell ref="A18:B18"/>
    <mergeCell ref="A27:B27"/>
    <mergeCell ref="A26:B26"/>
  </mergeCells>
  <dataValidations count="2">
    <dataValidation type="list" allowBlank="1" showInputMessage="1" showErrorMessage="1" sqref="A48:A50" xr:uid="{62BE273F-1ED9-44A8-BB1E-98AB3FE6A6CD}">
      <formula1>$A$50</formula1>
    </dataValidation>
    <dataValidation type="list" allowBlank="1" showInputMessage="1" showErrorMessage="1" sqref="C26:C27" xr:uid="{7100F625-CC93-43C3-BA40-0BDDDC96098C}">
      <formula1>"Select , YES, NO"</formula1>
    </dataValidation>
  </dataValidations>
  <printOptions horizontalCentered="1" verticalCentered="1"/>
  <pageMargins left="0.7" right="0.7" top="0.5" bottom="0.5" header="0" footer="0"/>
  <pageSetup orientation="landscape" horizontalDpi="4294967295" verticalDpi="4294967295" r:id="rId1"/>
  <drawing r:id="rId2"/>
  <extLst>
    <ext xmlns:x14="http://schemas.microsoft.com/office/spreadsheetml/2009/9/main" uri="{CCE6A557-97BC-4b89-ADB6-D9C93CAAB3DF}">
      <x14:dataValidations xmlns:xm="http://schemas.microsoft.com/office/excel/2006/main" count="10">
        <x14:dataValidation type="list" allowBlank="1" showErrorMessage="1" promptTitle="Fee payment by check only" prompt="Only use this selection if you are mailing a check" xr:uid="{00000000-0002-0000-0200-000001000000}">
          <x14:formula1>
            <xm:f>'Office Use Only'!$C$35:$C$37</xm:f>
          </x14:formula1>
          <xm:sqref>C37</xm:sqref>
        </x14:dataValidation>
        <x14:dataValidation type="list" allowBlank="1" showInputMessage="1" showErrorMessage="1" xr:uid="{00000000-0002-0000-0200-000006000000}">
          <x14:formula1>
            <xm:f>'Office Use Only'!$C$17:$C$19</xm:f>
          </x14:formula1>
          <xm:sqref>C22</xm:sqref>
        </x14:dataValidation>
        <x14:dataValidation type="list" allowBlank="1" showErrorMessage="1" promptTitle="Age if less than 21" prompt="If you are less than 21 years old, Select your age." xr:uid="{00000000-0002-0000-0200-000008000000}">
          <x14:formula1>
            <xm:f>'Office Use Only'!$C$8:$C$13</xm:f>
          </x14:formula1>
          <xm:sqref>C17</xm:sqref>
        </x14:dataValidation>
        <x14:dataValidation type="list" allowBlank="1" showErrorMessage="1" promptTitle="Experience level in first choice" prompt="Indicate how experienced you are in the discipline you selected as your first choice." xr:uid="{00000000-0002-0000-0200-00000A000000}">
          <x14:formula1>
            <xm:f>'Office Use Only'!$D$8:$D$12</xm:f>
          </x14:formula1>
          <xm:sqref>C19</xm:sqref>
        </x14:dataValidation>
        <x14:dataValidation type="list" allowBlank="1" showErrorMessage="1" promptTitle="Experience level in second choic" prompt="Indicate how experienced you are in the discipline you selected as your first choice." xr:uid="{00000000-0002-0000-0200-00000B000000}">
          <x14:formula1>
            <xm:f>'Office Use Only'!$D$8:$D$12</xm:f>
          </x14:formula1>
          <xm:sqref>C21</xm:sqref>
        </x14:dataValidation>
        <x14:dataValidation type="list" allowBlank="1" showErrorMessage="1" promptTitle="Optional- Preferred Pronouns" prompt="This information is optional, you may skip it if you want. If you desire, you may indicate your preference in the comment section at the end of the form." xr:uid="{00000000-0002-0000-0200-000009000000}">
          <x14:formula1>
            <xm:f>'Office Use Only'!$A$8:$A$12</xm:f>
          </x14:formula1>
          <xm:sqref>C7</xm:sqref>
        </x14:dataValidation>
        <x14:dataValidation type="list" allowBlank="1" showErrorMessage="1" promptTitle="Discipline First Choice" prompt="Select the discipline you want as your first choice" xr:uid="{00000000-0002-0000-0200-00000D000000}">
          <x14:formula1>
            <xm:f>'Office Use Only'!$A$16:$A$24</xm:f>
          </x14:formula1>
          <xm:sqref>C18</xm:sqref>
        </x14:dataValidation>
        <x14:dataValidation type="list" allowBlank="1" showErrorMessage="1" promptTitle="Second Choice" prompt="Select the discipline you want if your first choice is not available." xr:uid="{00000000-0002-0000-0200-00000C000000}">
          <x14:formula1>
            <xm:f>'Office Use Only'!$A$28:$A$37</xm:f>
          </x14:formula1>
          <xm:sqref>C20</xm:sqref>
        </x14:dataValidation>
        <x14:dataValidation type="list" allowBlank="1" showErrorMessage="1" promptTitle="Fees paid by funds transfer" prompt="Use this selection only if your 4-H Office is paying your fees through a funds transfer by journal entry" xr:uid="{00000000-0002-0000-0200-000000000000}">
          <x14:formula1>
            <xm:f>'Office Use Only'!$F$44:$F$45</xm:f>
          </x14:formula1>
          <xm:sqref>C38</xm:sqref>
        </x14:dataValidation>
        <x14:dataValidation type="list" allowBlank="1" showErrorMessage="1" promptTitle="Course fee" prompt="Choice 1 includes Lodging Friday and Saturday with meals for Friday through Sunday" xr:uid="{00000000-0002-0000-0200-000004000000}">
          <x14:formula1>
            <xm:f>'Office Use Only'!$E$31:$E$37</xm:f>
          </x14:formula1>
          <xm:sqref>C29:C35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2062E-B87C-4468-A8F8-D0FF1BECD6B6}">
  <sheetPr>
    <tabColor rgb="FF00B0F0"/>
  </sheetPr>
  <dimension ref="A1:I30"/>
  <sheetViews>
    <sheetView topLeftCell="A7" zoomScale="70" zoomScaleNormal="70" workbookViewId="0">
      <selection activeCell="K22" sqref="K22"/>
    </sheetView>
  </sheetViews>
  <sheetFormatPr defaultRowHeight="14.4" x14ac:dyDescent="0.3"/>
  <cols>
    <col min="1" max="1" width="29.6640625" customWidth="1"/>
    <col min="2" max="2" width="15.44140625" customWidth="1"/>
    <col min="3" max="3" width="12" customWidth="1"/>
    <col min="4" max="4" width="17.88671875" customWidth="1"/>
    <col min="5" max="5" width="31" customWidth="1"/>
    <col min="6" max="6" width="21" customWidth="1"/>
  </cols>
  <sheetData>
    <row r="1" spans="1:9" ht="23.4" x14ac:dyDescent="0.45">
      <c r="A1" s="163" t="s">
        <v>128</v>
      </c>
      <c r="B1" s="164"/>
      <c r="C1" s="164"/>
      <c r="D1" s="164"/>
      <c r="E1" s="165"/>
      <c r="F1" s="24"/>
      <c r="G1" s="24"/>
      <c r="H1" s="24"/>
      <c r="I1" s="24"/>
    </row>
    <row r="2" spans="1:9" ht="18" x14ac:dyDescent="0.35">
      <c r="A2" s="14" t="s">
        <v>106</v>
      </c>
      <c r="E2" s="25" t="s">
        <v>84</v>
      </c>
      <c r="F2" s="26"/>
      <c r="G2" s="26"/>
      <c r="H2" s="26"/>
      <c r="I2" s="26"/>
    </row>
    <row r="3" spans="1:9" ht="18" x14ac:dyDescent="0.35">
      <c r="A3" s="25" t="s">
        <v>85</v>
      </c>
      <c r="B3" s="27">
        <f>Application!C9</f>
        <v>0</v>
      </c>
      <c r="C3" s="28"/>
      <c r="D3" s="28"/>
      <c r="E3" s="28"/>
    </row>
    <row r="4" spans="1:9" ht="18" x14ac:dyDescent="0.35">
      <c r="A4" s="25" t="s">
        <v>147</v>
      </c>
      <c r="B4" s="29"/>
      <c r="C4" s="29"/>
      <c r="D4" s="25" t="s">
        <v>145</v>
      </c>
      <c r="E4" s="27"/>
    </row>
    <row r="5" spans="1:9" ht="18" x14ac:dyDescent="0.35">
      <c r="A5" s="25" t="s">
        <v>86</v>
      </c>
      <c r="B5" s="27" t="str">
        <f>'Office Use Only'!D2</f>
        <v>0 0</v>
      </c>
      <c r="C5" s="29"/>
      <c r="D5" s="30" t="s">
        <v>87</v>
      </c>
      <c r="E5" s="27">
        <f>Application!C12</f>
        <v>0</v>
      </c>
    </row>
    <row r="6" spans="1:9" x14ac:dyDescent="0.3">
      <c r="B6" t="s">
        <v>137</v>
      </c>
      <c r="E6" t="s">
        <v>138</v>
      </c>
    </row>
    <row r="7" spans="1:9" ht="17.399999999999999" x14ac:dyDescent="0.3">
      <c r="A7" s="31"/>
      <c r="B7" s="31" t="s">
        <v>88</v>
      </c>
      <c r="C7" s="31"/>
      <c r="D7" s="31" t="s">
        <v>89</v>
      </c>
      <c r="E7" s="31" t="s">
        <v>90</v>
      </c>
    </row>
    <row r="8" spans="1:9" ht="18" x14ac:dyDescent="0.35">
      <c r="A8" s="32" t="s">
        <v>105</v>
      </c>
      <c r="B8" s="33">
        <v>1</v>
      </c>
      <c r="C8" s="33"/>
      <c r="D8" s="34" t="str">
        <f>Application!C29</f>
        <v>Select                 your fee in this  dropdown box or type it</v>
      </c>
      <c r="E8" s="35" t="str">
        <f>D8</f>
        <v>Select                 your fee in this  dropdown box or type it</v>
      </c>
      <c r="G8" s="36"/>
    </row>
    <row r="9" spans="1:9" ht="15.6" x14ac:dyDescent="0.3">
      <c r="A9" s="37" t="s">
        <v>91</v>
      </c>
      <c r="B9" s="38">
        <v>0</v>
      </c>
      <c r="C9" s="39"/>
      <c r="D9" s="40">
        <v>0</v>
      </c>
      <c r="E9" s="38">
        <v>0</v>
      </c>
    </row>
    <row r="10" spans="1:9" ht="15.6" x14ac:dyDescent="0.3">
      <c r="A10" s="37" t="s">
        <v>92</v>
      </c>
      <c r="B10" s="38">
        <f>SUM(B9*0.053)</f>
        <v>0</v>
      </c>
      <c r="C10" s="39"/>
      <c r="D10" s="41">
        <v>5.2999999999999999E-2</v>
      </c>
      <c r="E10" s="38">
        <f>SUM(E9*0.053)</f>
        <v>0</v>
      </c>
    </row>
    <row r="11" spans="1:9" ht="15.6" x14ac:dyDescent="0.3">
      <c r="A11" s="37" t="s">
        <v>93</v>
      </c>
      <c r="B11" s="38">
        <f>SUM(B9:B10)</f>
        <v>0</v>
      </c>
      <c r="C11" s="39"/>
      <c r="D11" s="38">
        <v>0</v>
      </c>
      <c r="E11" s="38">
        <f>SUM(E9:E10)</f>
        <v>0</v>
      </c>
    </row>
    <row r="12" spans="1:9" ht="15.6" x14ac:dyDescent="0.3">
      <c r="A12" s="42" t="s">
        <v>94</v>
      </c>
      <c r="B12" s="43"/>
      <c r="C12" s="44" t="s">
        <v>95</v>
      </c>
      <c r="D12" s="45"/>
      <c r="E12" s="46"/>
    </row>
    <row r="13" spans="1:9" ht="15.6" x14ac:dyDescent="0.3">
      <c r="A13" s="47"/>
      <c r="B13" s="43"/>
      <c r="C13" s="43"/>
      <c r="D13" s="45"/>
      <c r="E13" s="46">
        <f>SUM(C13*D13)</f>
        <v>0</v>
      </c>
    </row>
    <row r="14" spans="1:9" ht="15.6" x14ac:dyDescent="0.3">
      <c r="A14" s="42" t="s">
        <v>96</v>
      </c>
      <c r="B14" s="43">
        <v>0</v>
      </c>
      <c r="C14" s="43"/>
      <c r="D14" s="45"/>
      <c r="E14" s="46"/>
    </row>
    <row r="15" spans="1:9" x14ac:dyDescent="0.3">
      <c r="A15" s="48"/>
      <c r="B15" s="48"/>
      <c r="C15" s="48"/>
      <c r="D15" s="48"/>
      <c r="E15" s="48"/>
    </row>
    <row r="16" spans="1:9" ht="15.6" x14ac:dyDescent="0.3">
      <c r="A16" s="42"/>
      <c r="B16" s="43"/>
      <c r="C16" s="43"/>
      <c r="D16" s="46"/>
      <c r="E16" s="46"/>
    </row>
    <row r="17" spans="1:5" ht="15.6" x14ac:dyDescent="0.3">
      <c r="A17" s="42" t="s">
        <v>97</v>
      </c>
      <c r="B17" s="43">
        <v>0</v>
      </c>
      <c r="C17" s="43"/>
      <c r="D17" s="46"/>
      <c r="E17" s="46"/>
    </row>
    <row r="18" spans="1:5" x14ac:dyDescent="0.3">
      <c r="A18" s="49"/>
      <c r="B18" s="50"/>
      <c r="C18" s="50"/>
      <c r="D18" s="50"/>
      <c r="E18" s="51"/>
    </row>
    <row r="19" spans="1:5" ht="15.6" x14ac:dyDescent="0.3">
      <c r="A19" s="52" t="s">
        <v>98</v>
      </c>
      <c r="B19" s="53"/>
      <c r="C19" s="53"/>
      <c r="D19" s="53"/>
      <c r="E19" s="54" t="str">
        <f>E8</f>
        <v>Select                 your fee in this  dropdown box or type it</v>
      </c>
    </row>
    <row r="20" spans="1:5" ht="17.399999999999999" x14ac:dyDescent="0.35">
      <c r="A20" s="55" t="s">
        <v>99</v>
      </c>
      <c r="B20" s="56"/>
      <c r="C20" s="56"/>
      <c r="D20" s="56"/>
      <c r="E20" s="56"/>
    </row>
    <row r="21" spans="1:5" ht="15.6" x14ac:dyDescent="0.3">
      <c r="A21" s="57" t="s">
        <v>100</v>
      </c>
      <c r="B21" s="48"/>
      <c r="C21" s="48"/>
      <c r="D21" s="48"/>
      <c r="E21" s="58"/>
    </row>
    <row r="22" spans="1:5" ht="15.6" x14ac:dyDescent="0.3">
      <c r="A22" s="52" t="s">
        <v>101</v>
      </c>
      <c r="B22" s="59"/>
      <c r="C22" s="59"/>
      <c r="D22" s="59"/>
      <c r="E22" s="60" t="e">
        <f>E19-E21</f>
        <v>#VALUE!</v>
      </c>
    </row>
    <row r="24" spans="1:5" ht="18" x14ac:dyDescent="0.35">
      <c r="A24" s="25" t="s">
        <v>146</v>
      </c>
      <c r="B24" s="14"/>
      <c r="C24" s="14" t="s">
        <v>102</v>
      </c>
      <c r="D24" s="14"/>
    </row>
    <row r="25" spans="1:5" ht="18" x14ac:dyDescent="0.35">
      <c r="A25" s="25" t="s">
        <v>103</v>
      </c>
      <c r="B25" s="74"/>
      <c r="C25" s="74"/>
      <c r="D25" s="74"/>
      <c r="E25" s="74" t="s">
        <v>104</v>
      </c>
    </row>
    <row r="26" spans="1:5" ht="18" x14ac:dyDescent="0.3">
      <c r="A26" s="62" t="s">
        <v>126</v>
      </c>
      <c r="B26" s="61"/>
      <c r="C26" s="61"/>
    </row>
    <row r="27" spans="1:5" x14ac:dyDescent="0.3">
      <c r="A27" s="63" t="s">
        <v>127</v>
      </c>
    </row>
    <row r="28" spans="1:5" x14ac:dyDescent="0.3">
      <c r="A28" s="157" t="s">
        <v>125</v>
      </c>
      <c r="B28" s="158"/>
      <c r="C28" s="158"/>
      <c r="D28" s="158"/>
      <c r="E28" s="159"/>
    </row>
    <row r="29" spans="1:5" x14ac:dyDescent="0.3">
      <c r="A29" s="160"/>
      <c r="B29" s="161"/>
      <c r="C29" s="161"/>
      <c r="D29" s="161"/>
      <c r="E29" s="162"/>
    </row>
    <row r="30" spans="1:5" ht="17.399999999999999" x14ac:dyDescent="0.45">
      <c r="A30" s="64"/>
      <c r="B30" s="65"/>
      <c r="C30" s="65"/>
    </row>
  </sheetData>
  <sheetProtection algorithmName="SHA-512" hashValue="sV09u17qGltQdRvPcDky26ZFNJIlgbY6qRtZsTgarjTUfflVSanK6XYzR1zzxnP7CirvchXNTaqPwHMhpsujQQ==" saltValue="NsJZlYzt9KmbQYw2igBvCA==" spinCount="100000" sheet="1" objects="1" scenarios="1"/>
  <mergeCells count="2">
    <mergeCell ref="A28:E29"/>
    <mergeCell ref="A1:E1"/>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45"/>
  <sheetViews>
    <sheetView view="pageBreakPreview" topLeftCell="H1" zoomScale="68" zoomScaleNormal="100" zoomScaleSheetLayoutView="68" workbookViewId="0">
      <selection activeCell="H9" sqref="H9"/>
    </sheetView>
  </sheetViews>
  <sheetFormatPr defaultRowHeight="14.4" x14ac:dyDescent="0.3"/>
  <cols>
    <col min="1" max="1" width="14.5546875" customWidth="1"/>
    <col min="2" max="2" width="16.5546875" customWidth="1"/>
    <col min="3" max="3" width="6.109375" customWidth="1"/>
    <col min="4" max="4" width="19.5546875" customWidth="1"/>
    <col min="5" max="5" width="10.5546875" customWidth="1"/>
    <col min="6" max="6" width="10.33203125" customWidth="1"/>
    <col min="7" max="7" width="16.6640625" customWidth="1"/>
    <col min="8" max="8" width="6.109375" customWidth="1"/>
    <col min="9" max="9" width="6.33203125" customWidth="1"/>
    <col min="10" max="10" width="24.109375" customWidth="1"/>
    <col min="11" max="11" width="6.33203125" customWidth="1"/>
    <col min="14" max="14" width="5" customWidth="1"/>
    <col min="15" max="15" width="6.88671875" customWidth="1"/>
    <col min="21" max="21" width="14.88671875" customWidth="1"/>
    <col min="26" max="26" width="13.88671875" customWidth="1"/>
    <col min="27" max="27" width="15.109375" customWidth="1"/>
    <col min="28" max="28" width="23.44140625" customWidth="1"/>
    <col min="29" max="29" width="26.33203125" customWidth="1"/>
  </cols>
  <sheetData>
    <row r="1" spans="1:29" x14ac:dyDescent="0.3">
      <c r="A1" t="s">
        <v>37</v>
      </c>
      <c r="B1" t="s">
        <v>38</v>
      </c>
      <c r="C1" t="s">
        <v>39</v>
      </c>
      <c r="D1" t="s">
        <v>40</v>
      </c>
      <c r="E1" t="s">
        <v>41</v>
      </c>
      <c r="F1" t="s">
        <v>42</v>
      </c>
      <c r="G1" t="s">
        <v>43</v>
      </c>
      <c r="H1" t="s">
        <v>44</v>
      </c>
      <c r="I1" t="s">
        <v>45</v>
      </c>
      <c r="J1" t="s">
        <v>46</v>
      </c>
      <c r="K1" t="s">
        <v>47</v>
      </c>
      <c r="L1" t="s">
        <v>48</v>
      </c>
      <c r="M1" t="s">
        <v>15</v>
      </c>
      <c r="N1" t="s">
        <v>16</v>
      </c>
      <c r="O1" t="s">
        <v>49</v>
      </c>
      <c r="P1" t="s">
        <v>50</v>
      </c>
      <c r="Q1" t="s">
        <v>51</v>
      </c>
      <c r="R1" t="s">
        <v>52</v>
      </c>
      <c r="S1" t="s">
        <v>53</v>
      </c>
      <c r="T1" t="s">
        <v>52</v>
      </c>
      <c r="U1" t="s">
        <v>54</v>
      </c>
      <c r="V1" t="s">
        <v>55</v>
      </c>
      <c r="W1" t="s">
        <v>114</v>
      </c>
      <c r="X1" t="s">
        <v>115</v>
      </c>
      <c r="Y1" s="18" t="s">
        <v>73</v>
      </c>
      <c r="Z1" t="s">
        <v>56</v>
      </c>
      <c r="AA1" t="s">
        <v>74</v>
      </c>
      <c r="AB1" t="s">
        <v>135</v>
      </c>
      <c r="AC1" t="s">
        <v>136</v>
      </c>
    </row>
    <row r="2" spans="1:29" ht="13.95" customHeight="1" x14ac:dyDescent="0.3">
      <c r="A2">
        <f>Application!C3</f>
        <v>0</v>
      </c>
      <c r="B2">
        <f>Application!C4</f>
        <v>0</v>
      </c>
      <c r="C2">
        <f>Application!C5</f>
        <v>0</v>
      </c>
      <c r="D2" t="str">
        <f>B2&amp;" "&amp;A2</f>
        <v>0 0</v>
      </c>
      <c r="E2">
        <f>Application!C6</f>
        <v>0</v>
      </c>
      <c r="F2">
        <f>Application!C7</f>
        <v>0</v>
      </c>
      <c r="G2">
        <f>Application!C8</f>
        <v>0</v>
      </c>
      <c r="H2">
        <f>Application!C9</f>
        <v>0</v>
      </c>
      <c r="I2">
        <f>Application!C10</f>
        <v>0</v>
      </c>
      <c r="J2">
        <f>Application!C11</f>
        <v>0</v>
      </c>
      <c r="K2">
        <f>Application!C12</f>
        <v>0</v>
      </c>
      <c r="L2">
        <f>Application!C13</f>
        <v>0</v>
      </c>
      <c r="M2">
        <f>Application!C14</f>
        <v>0</v>
      </c>
      <c r="N2" t="str">
        <f>Application!C15</f>
        <v>VA</v>
      </c>
      <c r="O2">
        <f>Application!C16</f>
        <v>0</v>
      </c>
      <c r="P2">
        <f>Application!C17</f>
        <v>0</v>
      </c>
      <c r="Q2">
        <f>Application!C18</f>
        <v>0</v>
      </c>
      <c r="R2">
        <f>Application!C19</f>
        <v>0</v>
      </c>
      <c r="S2">
        <f>Application!C20</f>
        <v>0</v>
      </c>
      <c r="T2">
        <f>Application!C21</f>
        <v>0</v>
      </c>
      <c r="V2" s="85">
        <f>Application!C22</f>
        <v>0</v>
      </c>
      <c r="W2" s="85">
        <f>Application!C26</f>
        <v>0</v>
      </c>
      <c r="X2" s="85">
        <f>Application!C27</f>
        <v>0</v>
      </c>
      <c r="Y2" s="3" t="str">
        <f>Application!C29</f>
        <v>Select                 your fee in this  dropdown box or type it</v>
      </c>
      <c r="Z2" t="str">
        <f>Application!C37</f>
        <v>Select payment method</v>
      </c>
      <c r="AA2" t="str">
        <f>Application!C38</f>
        <v>select payment method</v>
      </c>
      <c r="AB2">
        <f>Application!B39</f>
        <v>0</v>
      </c>
      <c r="AC2">
        <f>Application!B42</f>
        <v>0</v>
      </c>
    </row>
    <row r="3" spans="1:29" ht="13.95" customHeight="1" x14ac:dyDescent="0.3">
      <c r="W3" s="85"/>
      <c r="X3" s="85"/>
      <c r="Y3" s="3"/>
    </row>
    <row r="5" spans="1:29" x14ac:dyDescent="0.3">
      <c r="A5" s="84"/>
      <c r="B5" s="84"/>
      <c r="C5" s="84"/>
      <c r="D5" s="84"/>
      <c r="E5" s="84"/>
      <c r="F5" s="84"/>
      <c r="G5" s="84"/>
      <c r="H5" s="84"/>
      <c r="I5" s="84"/>
      <c r="J5" s="84"/>
      <c r="K5" s="84"/>
      <c r="L5" s="84"/>
      <c r="M5" s="84"/>
      <c r="N5" s="84"/>
      <c r="O5" s="84"/>
      <c r="P5" s="84"/>
      <c r="Q5" s="84"/>
      <c r="R5" s="84"/>
      <c r="S5" s="84"/>
      <c r="T5" s="84"/>
      <c r="U5" s="84"/>
      <c r="Y5" s="3"/>
    </row>
    <row r="6" spans="1:29" x14ac:dyDescent="0.3">
      <c r="A6" s="84"/>
      <c r="B6" s="84"/>
      <c r="C6" s="84"/>
      <c r="D6" s="84"/>
      <c r="E6" s="84"/>
      <c r="F6" s="84"/>
      <c r="G6" s="84"/>
      <c r="H6" s="84"/>
      <c r="I6" s="84"/>
      <c r="J6" s="84"/>
      <c r="K6" s="84"/>
      <c r="L6" s="84"/>
      <c r="M6" s="84"/>
      <c r="N6" s="84"/>
      <c r="O6" s="84"/>
      <c r="P6" s="84"/>
      <c r="Q6" s="84"/>
      <c r="R6" s="84"/>
      <c r="S6" s="84"/>
      <c r="T6" s="84"/>
      <c r="U6" s="84"/>
      <c r="Y6" s="3"/>
    </row>
    <row r="7" spans="1:29" x14ac:dyDescent="0.3">
      <c r="A7" s="23" t="s">
        <v>26</v>
      </c>
      <c r="C7" s="1" t="s">
        <v>27</v>
      </c>
      <c r="D7" s="1" t="s">
        <v>0</v>
      </c>
    </row>
    <row r="8" spans="1:29" x14ac:dyDescent="0.3">
      <c r="A8" t="s">
        <v>0</v>
      </c>
      <c r="C8" s="1" t="s">
        <v>27</v>
      </c>
      <c r="D8" s="1" t="s">
        <v>27</v>
      </c>
      <c r="P8" s="83"/>
      <c r="Q8" s="79" t="s">
        <v>3</v>
      </c>
    </row>
    <row r="9" spans="1:29" x14ac:dyDescent="0.3">
      <c r="A9" t="s">
        <v>24</v>
      </c>
      <c r="C9" s="1">
        <v>16</v>
      </c>
      <c r="D9" s="1" t="s">
        <v>5</v>
      </c>
      <c r="Q9" s="1" t="s">
        <v>121</v>
      </c>
    </row>
    <row r="10" spans="1:29" x14ac:dyDescent="0.3">
      <c r="A10" t="s">
        <v>25</v>
      </c>
      <c r="C10" s="1">
        <v>17</v>
      </c>
      <c r="D10" s="1" t="s">
        <v>59</v>
      </c>
      <c r="Q10" s="80" t="s">
        <v>82</v>
      </c>
    </row>
    <row r="11" spans="1:29" x14ac:dyDescent="0.3">
      <c r="A11" t="s">
        <v>129</v>
      </c>
      <c r="C11" s="1">
        <v>18</v>
      </c>
      <c r="D11" s="1" t="s">
        <v>60</v>
      </c>
      <c r="P11" s="83"/>
      <c r="Q11" s="81" t="s">
        <v>2</v>
      </c>
    </row>
    <row r="12" spans="1:29" x14ac:dyDescent="0.3">
      <c r="A12" t="s">
        <v>68</v>
      </c>
      <c r="C12" s="1">
        <v>19</v>
      </c>
      <c r="D12" s="1" t="s">
        <v>61</v>
      </c>
      <c r="Q12" s="82" t="s">
        <v>1</v>
      </c>
    </row>
    <row r="13" spans="1:29" x14ac:dyDescent="0.3">
      <c r="C13" s="1">
        <v>20</v>
      </c>
      <c r="D13" s="1"/>
      <c r="P13" s="83"/>
      <c r="Q13" s="83" t="s">
        <v>120</v>
      </c>
    </row>
    <row r="14" spans="1:29" x14ac:dyDescent="0.3">
      <c r="A14" t="s">
        <v>0</v>
      </c>
      <c r="B14" t="s">
        <v>83</v>
      </c>
      <c r="P14" s="83"/>
      <c r="Q14" t="s">
        <v>109</v>
      </c>
    </row>
    <row r="16" spans="1:29" x14ac:dyDescent="0.3">
      <c r="A16" t="s">
        <v>3</v>
      </c>
      <c r="C16" t="s">
        <v>0</v>
      </c>
    </row>
    <row r="17" spans="1:8" x14ac:dyDescent="0.3">
      <c r="A17" t="s">
        <v>4</v>
      </c>
      <c r="C17" t="s">
        <v>30</v>
      </c>
    </row>
    <row r="18" spans="1:8" x14ac:dyDescent="0.3">
      <c r="A18" s="22" t="s">
        <v>109</v>
      </c>
      <c r="C18" t="s">
        <v>28</v>
      </c>
    </row>
    <row r="19" spans="1:8" x14ac:dyDescent="0.3">
      <c r="A19" t="s">
        <v>82</v>
      </c>
      <c r="C19" t="s">
        <v>29</v>
      </c>
    </row>
    <row r="20" spans="1:8" x14ac:dyDescent="0.3">
      <c r="A20" t="s">
        <v>2</v>
      </c>
    </row>
    <row r="21" spans="1:8" x14ac:dyDescent="0.3">
      <c r="A21" t="s">
        <v>1</v>
      </c>
    </row>
    <row r="22" spans="1:8" x14ac:dyDescent="0.3">
      <c r="A22" t="s">
        <v>120</v>
      </c>
    </row>
    <row r="23" spans="1:8" x14ac:dyDescent="0.3">
      <c r="A23" t="s">
        <v>129</v>
      </c>
      <c r="G23" s="167"/>
      <c r="H23" s="167"/>
    </row>
    <row r="24" spans="1:8" x14ac:dyDescent="0.3">
      <c r="A24" t="s">
        <v>129</v>
      </c>
      <c r="G24" s="78"/>
      <c r="H24" s="78"/>
    </row>
    <row r="25" spans="1:8" x14ac:dyDescent="0.3">
      <c r="G25" s="78"/>
      <c r="H25" s="78"/>
    </row>
    <row r="26" spans="1:8" x14ac:dyDescent="0.3">
      <c r="G26" s="78"/>
      <c r="H26" s="78"/>
    </row>
    <row r="27" spans="1:8" x14ac:dyDescent="0.3">
      <c r="A27" t="s">
        <v>0</v>
      </c>
      <c r="G27" s="166"/>
      <c r="H27" s="166"/>
    </row>
    <row r="28" spans="1:8" x14ac:dyDescent="0.3">
      <c r="G28" s="166"/>
      <c r="H28" s="166"/>
    </row>
    <row r="29" spans="1:8" x14ac:dyDescent="0.3">
      <c r="A29" t="s">
        <v>3</v>
      </c>
      <c r="G29" s="166"/>
      <c r="H29" s="166"/>
    </row>
    <row r="30" spans="1:8" x14ac:dyDescent="0.3">
      <c r="A30" t="s">
        <v>4</v>
      </c>
      <c r="E30" t="s">
        <v>0</v>
      </c>
      <c r="F30" t="s">
        <v>83</v>
      </c>
      <c r="G30" s="166"/>
      <c r="H30" s="166"/>
    </row>
    <row r="31" spans="1:8" x14ac:dyDescent="0.3">
      <c r="A31" s="22" t="s">
        <v>109</v>
      </c>
      <c r="C31" s="3"/>
      <c r="E31" t="s">
        <v>110</v>
      </c>
      <c r="G31" s="166"/>
      <c r="H31" s="166"/>
    </row>
    <row r="32" spans="1:8" x14ac:dyDescent="0.3">
      <c r="A32" t="s">
        <v>82</v>
      </c>
      <c r="E32" s="3">
        <v>280</v>
      </c>
    </row>
    <row r="33" spans="1:6" x14ac:dyDescent="0.3">
      <c r="A33" t="s">
        <v>2</v>
      </c>
      <c r="E33" s="3">
        <v>250</v>
      </c>
    </row>
    <row r="34" spans="1:6" x14ac:dyDescent="0.3">
      <c r="A34" t="s">
        <v>1</v>
      </c>
      <c r="C34" t="s">
        <v>0</v>
      </c>
      <c r="E34" s="3">
        <v>240</v>
      </c>
      <c r="F34" s="3"/>
    </row>
    <row r="35" spans="1:6" x14ac:dyDescent="0.3">
      <c r="A35" t="s">
        <v>120</v>
      </c>
      <c r="C35" t="s">
        <v>77</v>
      </c>
      <c r="E35" s="3">
        <v>210</v>
      </c>
    </row>
    <row r="36" spans="1:6" x14ac:dyDescent="0.3">
      <c r="A36" s="22" t="s">
        <v>129</v>
      </c>
      <c r="B36" s="20"/>
      <c r="C36" t="s">
        <v>32</v>
      </c>
      <c r="E36" s="3">
        <v>0</v>
      </c>
    </row>
    <row r="37" spans="1:6" x14ac:dyDescent="0.3">
      <c r="A37" s="22" t="s">
        <v>129</v>
      </c>
      <c r="B37" s="20"/>
      <c r="E37" s="3">
        <v>0</v>
      </c>
    </row>
    <row r="38" spans="1:6" hidden="1" x14ac:dyDescent="0.3"/>
    <row r="39" spans="1:6" hidden="1" x14ac:dyDescent="0.3">
      <c r="A39" t="s">
        <v>36</v>
      </c>
    </row>
    <row r="43" spans="1:6" x14ac:dyDescent="0.3">
      <c r="F43" t="s">
        <v>0</v>
      </c>
    </row>
    <row r="44" spans="1:6" x14ac:dyDescent="0.3">
      <c r="F44" t="s">
        <v>78</v>
      </c>
    </row>
    <row r="45" spans="1:6" x14ac:dyDescent="0.3">
      <c r="F45" t="s">
        <v>33</v>
      </c>
    </row>
  </sheetData>
  <sheetProtection selectLockedCells="1" selectUnlockedCells="1"/>
  <sortState xmlns:xlrd2="http://schemas.microsoft.com/office/spreadsheetml/2017/richdata2" ref="A14:A20">
    <sortCondition ref="A13"/>
  </sortState>
  <mergeCells count="6">
    <mergeCell ref="G31:H31"/>
    <mergeCell ref="G23:H23"/>
    <mergeCell ref="G27:H27"/>
    <mergeCell ref="G28:H28"/>
    <mergeCell ref="G29:H29"/>
    <mergeCell ref="G30:H30"/>
  </mergeCells>
  <phoneticPr fontId="16" type="noConversion"/>
  <pageMargins left="0.7" right="0.7" top="0.75" bottom="0.75" header="0.3" footer="0.3"/>
  <pageSetup orientation="portrait" r:id="rId1"/>
  <tableParts count="8">
    <tablePart r:id="rId2"/>
    <tablePart r:id="rId3"/>
    <tablePart r:id="rId4"/>
    <tablePart r:id="rId5"/>
    <tablePart r:id="rId6"/>
    <tablePart r:id="rId7"/>
    <tablePart r:id="rId8"/>
    <tablePart r:id="rId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Cover Page</vt:lpstr>
      <vt:lpstr>Instructions</vt:lpstr>
      <vt:lpstr>Application</vt:lpstr>
      <vt:lpstr>Invoice</vt:lpstr>
      <vt:lpstr>Office Use Only</vt:lpstr>
      <vt:lpstr>Application!Print_Area</vt:lpstr>
      <vt:lpstr>Instructions!Print_Area</vt:lpstr>
      <vt:lpstr>'Office Use Only'!Print_Area</vt:lpstr>
    </vt:vector>
  </TitlesOfParts>
  <Company>zz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LYNN'S 6420</dc:creator>
  <cp:lastModifiedBy>Lynn Wheeless</cp:lastModifiedBy>
  <cp:lastPrinted>2025-08-16T21:08:43Z</cp:lastPrinted>
  <dcterms:created xsi:type="dcterms:W3CDTF">2018-10-14T14:17:33Z</dcterms:created>
  <dcterms:modified xsi:type="dcterms:W3CDTF">2025-08-16T21:12:32Z</dcterms:modified>
</cp:coreProperties>
</file>